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26" windowWidth="9600" windowHeight="6780" activeTab="0"/>
  </bookViews>
  <sheets>
    <sheet name="wydatki" sheetId="1" r:id="rId1"/>
  </sheets>
  <definedNames>
    <definedName name="_xlnm.Print_Titles" localSheetId="0">'wydatki'!$23:$24</definedName>
  </definedNames>
  <calcPr fullCalcOnLoad="1"/>
</workbook>
</file>

<file path=xl/sharedStrings.xml><?xml version="1.0" encoding="utf-8"?>
<sst xmlns="http://schemas.openxmlformats.org/spreadsheetml/2006/main" count="79" uniqueCount="55">
  <si>
    <t>nr zad</t>
  </si>
  <si>
    <t>Nazwa zadania</t>
  </si>
  <si>
    <t>§</t>
  </si>
  <si>
    <t>Przychody</t>
  </si>
  <si>
    <t>Wydatki</t>
  </si>
  <si>
    <t>900 - Gospodarka komunalna i ochrona środowiska</t>
  </si>
  <si>
    <t xml:space="preserve">Nazwa paragrafu </t>
  </si>
  <si>
    <t>Zakup materiałów i wyposażenia</t>
  </si>
  <si>
    <t>Zakup usług pozostałych</t>
  </si>
  <si>
    <t>Zakup pomocy naukowych, dydaktycznych i książek</t>
  </si>
  <si>
    <t>Różne wydatki na rzecz osób fizycznych</t>
  </si>
  <si>
    <t>Wydatki inwestycyjne funduszy celowych</t>
  </si>
  <si>
    <t>Wpływy z różnych opłat (za wycinkę drzew i krzewów)</t>
  </si>
  <si>
    <t>90011-Fundusz Ochrony Środowiska i Gospodarki Wodnej</t>
  </si>
  <si>
    <t>0830</t>
  </si>
  <si>
    <t>Wpływy  z usług</t>
  </si>
  <si>
    <t>Wynagrodzenia bezosobowe</t>
  </si>
  <si>
    <t>Wpływy z różnych opłat  (za korzystanie ze środowiska - Urząd Marszałkowski)</t>
  </si>
  <si>
    <t>0690</t>
  </si>
  <si>
    <t>Podatek od towarów i usług (VAT)</t>
  </si>
  <si>
    <t>Nagrody o charakterze szczególnym niezaliczone do wynagrodzeń</t>
  </si>
  <si>
    <t>Dofinansowanie modernizacji indywidualnych źródeł ciepła</t>
  </si>
  <si>
    <t xml:space="preserve">Ograniczanie niskiej emisji w budynkach administrowanych przez jednostki sektora finansów publicznych </t>
  </si>
  <si>
    <t>Saldo na początek roku</t>
  </si>
  <si>
    <t>rozdz.</t>
  </si>
  <si>
    <t>Razem</t>
  </si>
  <si>
    <t>dz.</t>
  </si>
  <si>
    <t>plan pierwotny</t>
  </si>
  <si>
    <t>plan po zmianach</t>
  </si>
  <si>
    <t>wykonanie</t>
  </si>
  <si>
    <t>%</t>
  </si>
  <si>
    <t>5/4</t>
  </si>
  <si>
    <t>7/6</t>
  </si>
  <si>
    <t>Edukacja ekologiczna - wydawnictwa, ulotki edukacyjne, siatki ekologiczne,organizacja imprez okolicznościowych,organizacja                        i współfinansowanie konkursów oświatowych, Centrum Edukacji Ekologicznej, VI ogólnopolski festiwal ekologiczny i inne</t>
  </si>
  <si>
    <t>Dotacje przekazane z funduszy celowych na realizację zadań bieżących dla jednostek niezaliczanych do sektora finansów publicznych</t>
  </si>
  <si>
    <t>Dotacje z funduszy celowych na finansowanie lub dofinansowanie kosztów realizacji inwestycji i zakupów inwestycyjnych jednostek niezaliczanych do sektora finansów publicznych</t>
  </si>
  <si>
    <t>Dotacje z funduszy celowych na finansowanie lub dofinansowanie kosztów realizacji inwestycji i zakupów inwestycyjnych jednostek sektora finansów publicznych</t>
  </si>
  <si>
    <t>Programy, analizy, badania, koszty postepowania administracyjnego i inne</t>
  </si>
  <si>
    <t>Koszty postępowania sądowego i prokuratorskiego</t>
  </si>
  <si>
    <t>Pomoc w realizacji programu selektywnej zbiórki odpadów - odbiór i utylizacja baterii, leków, opakowań po środkach ochrony roślin, świetlówek, zakup worków i innych akcesoriów, likwidacja dzikich wysypisk</t>
  </si>
  <si>
    <t>Dofinansowanie realizacji prac związanych z demontażem, rozbiórką, usuwaniem                          i unieszkodliwianiem elementów zawierajacych azbest</t>
  </si>
  <si>
    <t>Dotacje przekazane z funduszy celowych na realizację zadań bieżących dla jedn. niezaliczanych do sektora finanów publ.</t>
  </si>
  <si>
    <t>Urządzenie i utrzymanie terenów zieleni miejskiej, pielęgnacja zadrzewień i zakrzewień - zakup sadzonek drzew i krzewów oraz materiałów do pielęgnacji, prace pielęgnacyjne i urządzeniowe</t>
  </si>
  <si>
    <t>System Zarządzania środowiskowego ISO 14001- realizacja celów i zadań (wydawnictwa, druki, opracowania i inne)</t>
  </si>
  <si>
    <t>0580</t>
  </si>
  <si>
    <t>0910</t>
  </si>
  <si>
    <t>0970</t>
  </si>
  <si>
    <t xml:space="preserve">Wpływy z różnych opłat </t>
  </si>
  <si>
    <t>Grzywny i inne kary pieniężne od osób prawnych i innych jednostek organizacyjnych</t>
  </si>
  <si>
    <t>Wpływy z różnych dochodów</t>
  </si>
  <si>
    <t>Odsetki od nieterminowych wpłat z tytułu podatków i opłat</t>
  </si>
  <si>
    <t>Arboretum Bramy Morawskiej - pielęgnacja oraz zakładanie kolekcji wraz z elementami małej architektury ogrodowej, odtworzenie wolier i budowa ogrodzenia, program ochrony nietoperzy, mini ZOO</t>
  </si>
  <si>
    <t>Załącznik Nr 11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</si>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</sst>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;[Red]#,##0.0"/>
    <numFmt numFmtId="170" formatCode="#,##0.00;[Red]#,##0.00"/>
    <numFmt numFmtId="171" formatCode="#,##0.0"/>
    <numFmt numFmtId="172" formatCode="#,##0.000;[Red]#,##0.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10"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3" fillId="0" borderId="2" xfId="15" applyNumberFormat="1" applyFont="1" applyFill="1" applyBorder="1" applyAlignment="1">
      <alignment wrapText="1"/>
    </xf>
    <xf numFmtId="0" fontId="0" fillId="0" borderId="3" xfId="15" applyNumberFormat="1" applyFont="1" applyFill="1" applyBorder="1" applyAlignment="1">
      <alignment horizontal="left" vertical="center"/>
    </xf>
    <xf numFmtId="0" fontId="0" fillId="0" borderId="3" xfId="15" applyNumberFormat="1" applyFont="1" applyFill="1" applyBorder="1" applyAlignment="1">
      <alignment horizontal="left" vertical="center" wrapText="1"/>
    </xf>
    <xf numFmtId="164" fontId="1" fillId="0" borderId="2" xfId="0" applyNumberFormat="1" applyFont="1" applyFill="1" applyBorder="1" applyAlignment="1">
      <alignment horizontal="right" wrapText="1"/>
    </xf>
    <xf numFmtId="164" fontId="7" fillId="0" borderId="3" xfId="0" applyNumberFormat="1" applyFont="1" applyFill="1" applyBorder="1" applyAlignment="1">
      <alignment horizontal="right" wrapText="1"/>
    </xf>
    <xf numFmtId="0" fontId="4" fillId="0" borderId="1" xfId="15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164" fontId="3" fillId="0" borderId="0" xfId="0" applyNumberFormat="1" applyFont="1" applyAlignment="1">
      <alignment/>
    </xf>
    <xf numFmtId="164" fontId="8" fillId="0" borderId="0" xfId="0" applyNumberFormat="1" applyFont="1" applyBorder="1" applyAlignment="1">
      <alignment vertical="center"/>
    </xf>
    <xf numFmtId="0" fontId="0" fillId="0" borderId="4" xfId="15" applyNumberFormat="1" applyFont="1" applyFill="1" applyBorder="1" applyAlignment="1">
      <alignment horizontal="left" vertical="center"/>
    </xf>
    <xf numFmtId="0" fontId="3" fillId="0" borderId="0" xfId="15" applyNumberFormat="1" applyFont="1" applyFill="1" applyBorder="1" applyAlignment="1">
      <alignment horizontal="left"/>
    </xf>
    <xf numFmtId="0" fontId="0" fillId="0" borderId="0" xfId="15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5" fontId="1" fillId="0" borderId="2" xfId="15" applyNumberFormat="1" applyFont="1" applyFill="1" applyBorder="1" applyAlignment="1">
      <alignment horizontal="left"/>
    </xf>
    <xf numFmtId="0" fontId="9" fillId="0" borderId="0" xfId="0" applyFont="1" applyAlignment="1">
      <alignment horizontal="right" vertical="center"/>
    </xf>
    <xf numFmtId="164" fontId="2" fillId="0" borderId="1" xfId="0" applyNumberFormat="1" applyFont="1" applyFill="1" applyBorder="1" applyAlignment="1" quotePrefix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64" fontId="0" fillId="0" borderId="5" xfId="15" applyNumberFormat="1" applyFont="1" applyFill="1" applyBorder="1" applyAlignment="1">
      <alignment horizontal="right" vertical="center" wrapText="1"/>
    </xf>
    <xf numFmtId="0" fontId="7" fillId="0" borderId="6" xfId="15" applyNumberFormat="1" applyFont="1" applyFill="1" applyBorder="1" applyAlignment="1">
      <alignment horizontal="center" vertical="center" wrapText="1"/>
    </xf>
    <xf numFmtId="164" fontId="0" fillId="0" borderId="6" xfId="15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164" fontId="7" fillId="0" borderId="4" xfId="0" applyNumberFormat="1" applyFont="1" applyFill="1" applyBorder="1" applyAlignment="1">
      <alignment horizontal="right" wrapText="1"/>
    </xf>
    <xf numFmtId="3" fontId="0" fillId="0" borderId="6" xfId="0" applyNumberFormat="1" applyFont="1" applyBorder="1" applyAlignment="1">
      <alignment/>
    </xf>
    <xf numFmtId="3" fontId="0" fillId="0" borderId="6" xfId="0" applyNumberFormat="1" applyFont="1" applyBorder="1" applyAlignment="1">
      <alignment vertical="center"/>
    </xf>
    <xf numFmtId="0" fontId="0" fillId="0" borderId="6" xfId="0" applyFont="1" applyBorder="1" applyAlignment="1" quotePrefix="1">
      <alignment horizontal="center"/>
    </xf>
    <xf numFmtId="164" fontId="0" fillId="0" borderId="7" xfId="0" applyNumberFormat="1" applyFon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8" xfId="0" applyNumberFormat="1" applyFont="1" applyBorder="1" applyAlignment="1">
      <alignment horizontal="right" vertical="center" wrapText="1"/>
    </xf>
    <xf numFmtId="0" fontId="0" fillId="0" borderId="6" xfId="0" applyFont="1" applyBorder="1" applyAlignment="1" quotePrefix="1">
      <alignment horizontal="center" vertical="center"/>
    </xf>
    <xf numFmtId="3" fontId="7" fillId="0" borderId="4" xfId="0" applyNumberFormat="1" applyFont="1" applyFill="1" applyBorder="1" applyAlignment="1">
      <alignment horizontal="right" wrapText="1"/>
    </xf>
    <xf numFmtId="3" fontId="1" fillId="0" borderId="9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0" fillId="0" borderId="11" xfId="15" applyNumberFormat="1" applyFont="1" applyFill="1" applyBorder="1" applyAlignment="1">
      <alignment horizontal="right" vertical="center" wrapText="1"/>
    </xf>
    <xf numFmtId="3" fontId="0" fillId="0" borderId="8" xfId="15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9" fontId="3" fillId="0" borderId="12" xfId="19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vertical="center"/>
    </xf>
    <xf numFmtId="3" fontId="0" fillId="0" borderId="6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19" applyFont="1" applyAlignment="1">
      <alignment/>
    </xf>
    <xf numFmtId="9" fontId="7" fillId="0" borderId="3" xfId="19" applyFont="1" applyFill="1" applyBorder="1" applyAlignment="1">
      <alignment horizontal="center" wrapText="1"/>
    </xf>
    <xf numFmtId="9" fontId="0" fillId="0" borderId="13" xfId="19" applyFont="1" applyBorder="1" applyAlignment="1">
      <alignment horizontal="center" vertical="center"/>
    </xf>
    <xf numFmtId="9" fontId="0" fillId="0" borderId="6" xfId="19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9" fontId="3" fillId="0" borderId="2" xfId="19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wrapText="1"/>
    </xf>
    <xf numFmtId="9" fontId="0" fillId="0" borderId="5" xfId="19" applyFont="1" applyBorder="1" applyAlignment="1">
      <alignment horizontal="center" vertical="center"/>
    </xf>
    <xf numFmtId="9" fontId="0" fillId="0" borderId="6" xfId="19" applyFont="1" applyBorder="1" applyAlignment="1">
      <alignment horizontal="center" vertical="center"/>
    </xf>
    <xf numFmtId="9" fontId="0" fillId="0" borderId="0" xfId="19" applyFont="1" applyAlignment="1">
      <alignment horizont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3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2" fontId="0" fillId="0" borderId="8" xfId="0" applyNumberFormat="1" applyFont="1" applyBorder="1" applyAlignment="1">
      <alignment vertical="justify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" xfId="15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18" xfId="15" applyNumberFormat="1" applyFont="1" applyFill="1" applyBorder="1" applyAlignment="1">
      <alignment horizontal="center" vertical="center" wrapText="1"/>
    </xf>
    <xf numFmtId="0" fontId="7" fillId="0" borderId="4" xfId="15" applyNumberFormat="1" applyFont="1" applyFill="1" applyBorder="1" applyAlignment="1">
      <alignment horizontal="center" vertical="center" wrapText="1"/>
    </xf>
    <xf numFmtId="0" fontId="7" fillId="0" borderId="5" xfId="15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5" xfId="15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/>
    </xf>
    <xf numFmtId="0" fontId="7" fillId="0" borderId="15" xfId="0" applyFont="1" applyBorder="1" applyAlignment="1">
      <alignment horizontal="left" vertical="center" wrapText="1"/>
    </xf>
    <xf numFmtId="2" fontId="0" fillId="0" borderId="8" xfId="0" applyNumberFormat="1" applyFont="1" applyBorder="1" applyAlignment="1">
      <alignment horizontal="left" vertical="justify"/>
    </xf>
    <xf numFmtId="2" fontId="0" fillId="0" borderId="16" xfId="0" applyNumberFormat="1" applyFont="1" applyBorder="1" applyAlignment="1">
      <alignment horizontal="left" vertical="justify"/>
    </xf>
    <xf numFmtId="2" fontId="0" fillId="0" borderId="17" xfId="0" applyNumberFormat="1" applyFont="1" applyBorder="1" applyAlignment="1">
      <alignment horizontal="left"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64" customWidth="1"/>
    <col min="2" max="2" width="26.625" style="2" customWidth="1"/>
    <col min="3" max="3" width="5.00390625" style="2" customWidth="1"/>
    <col min="4" max="4" width="26.25390625" style="2" customWidth="1"/>
    <col min="5" max="5" width="8.875" style="18" customWidth="1"/>
    <col min="6" max="6" width="8.875" style="2" customWidth="1"/>
    <col min="7" max="7" width="11.00390625" style="2" customWidth="1"/>
    <col min="8" max="8" width="7.75390625" style="2" customWidth="1"/>
    <col min="9" max="9" width="10.125" style="2" bestFit="1" customWidth="1"/>
    <col min="10" max="16384" width="9.125" style="2" customWidth="1"/>
  </cols>
  <sheetData>
    <row r="1" spans="1:8" s="56" customFormat="1" ht="15">
      <c r="A1" s="53"/>
      <c r="B1" s="54"/>
      <c r="C1" s="54"/>
      <c r="D1" s="55"/>
      <c r="E1" s="25"/>
      <c r="H1" s="57" t="s">
        <v>52</v>
      </c>
    </row>
    <row r="2" spans="1:8" s="56" customFormat="1" ht="15">
      <c r="A2" s="58"/>
      <c r="D2" s="57"/>
      <c r="E2" s="15"/>
      <c r="H2" s="81" t="s">
        <v>53</v>
      </c>
    </row>
    <row r="3" spans="1:8" s="56" customFormat="1" ht="15">
      <c r="A3" s="58"/>
      <c r="D3" s="57"/>
      <c r="E3" s="15"/>
      <c r="H3" s="81" t="s">
        <v>54</v>
      </c>
    </row>
    <row r="4" spans="1:5" s="56" customFormat="1" ht="9.75" customHeight="1">
      <c r="A4" s="58"/>
      <c r="D4" s="57"/>
      <c r="E4" s="15"/>
    </row>
    <row r="5" spans="1:5" s="56" customFormat="1" ht="15">
      <c r="A5" s="23" t="s">
        <v>26</v>
      </c>
      <c r="B5" s="21" t="s">
        <v>5</v>
      </c>
      <c r="C5" s="2"/>
      <c r="D5" s="59"/>
      <c r="E5" s="15"/>
    </row>
    <row r="6" spans="1:7" s="56" customFormat="1" ht="15">
      <c r="A6" s="60" t="s">
        <v>24</v>
      </c>
      <c r="B6" s="22" t="s">
        <v>13</v>
      </c>
      <c r="C6" s="2"/>
      <c r="D6" s="59"/>
      <c r="E6" s="15"/>
      <c r="G6" s="52"/>
    </row>
    <row r="7" spans="1:4" ht="6" customHeight="1">
      <c r="A7" s="58"/>
      <c r="B7" s="56"/>
      <c r="C7" s="56"/>
      <c r="D7" s="56"/>
    </row>
    <row r="8" ht="12.75">
      <c r="A8" s="1" t="s">
        <v>3</v>
      </c>
    </row>
    <row r="9" spans="1:8" ht="26.25" customHeight="1">
      <c r="A9" s="4" t="s">
        <v>2</v>
      </c>
      <c r="B9" s="88" t="s">
        <v>6</v>
      </c>
      <c r="C9" s="89"/>
      <c r="D9" s="89"/>
      <c r="E9" s="14" t="s">
        <v>27</v>
      </c>
      <c r="F9" s="14" t="s">
        <v>28</v>
      </c>
      <c r="G9" s="14" t="s">
        <v>29</v>
      </c>
      <c r="H9" s="14" t="s">
        <v>30</v>
      </c>
    </row>
    <row r="10" spans="1:8" ht="12.75">
      <c r="A10" s="13">
        <v>1</v>
      </c>
      <c r="B10" s="93">
        <v>2</v>
      </c>
      <c r="C10" s="94"/>
      <c r="D10" s="94"/>
      <c r="E10" s="7">
        <v>3</v>
      </c>
      <c r="F10" s="7">
        <v>4</v>
      </c>
      <c r="G10" s="7">
        <v>5</v>
      </c>
      <c r="H10" s="26" t="s">
        <v>31</v>
      </c>
    </row>
    <row r="11" spans="1:8" ht="16.5" customHeight="1" thickBot="1">
      <c r="A11" s="24" t="s">
        <v>25</v>
      </c>
      <c r="B11" s="8"/>
      <c r="C11" s="8"/>
      <c r="D11" s="8"/>
      <c r="E11" s="11">
        <f>SUM(E13:E19)</f>
        <v>671000</v>
      </c>
      <c r="F11" s="11">
        <f>SUM(F13:F19)</f>
        <v>877070</v>
      </c>
      <c r="G11" s="11">
        <f>SUM(G13:G20)</f>
        <v>2398862.82</v>
      </c>
      <c r="H11" s="51">
        <f>G11/F11</f>
        <v>2.7350870740077755</v>
      </c>
    </row>
    <row r="12" spans="1:8" ht="12.75">
      <c r="A12" s="9"/>
      <c r="B12" s="9"/>
      <c r="C12" s="10"/>
      <c r="D12" s="10"/>
      <c r="E12" s="12"/>
      <c r="F12" s="12"/>
      <c r="G12" s="12"/>
      <c r="H12" s="67"/>
    </row>
    <row r="13" spans="1:8" ht="12.75">
      <c r="A13" s="20"/>
      <c r="B13" s="95" t="s">
        <v>23</v>
      </c>
      <c r="C13" s="96"/>
      <c r="D13" s="96"/>
      <c r="E13" s="35">
        <v>250000</v>
      </c>
      <c r="F13" s="35">
        <v>456070</v>
      </c>
      <c r="G13" s="44">
        <v>456070</v>
      </c>
      <c r="H13" s="68">
        <f aca="true" t="shared" si="0" ref="H13:H18">G13/F13</f>
        <v>1</v>
      </c>
    </row>
    <row r="14" spans="1:8" ht="25.5" customHeight="1">
      <c r="A14" s="43" t="s">
        <v>44</v>
      </c>
      <c r="B14" s="97" t="s">
        <v>48</v>
      </c>
      <c r="C14" s="98"/>
      <c r="D14" s="99"/>
      <c r="E14" s="37">
        <v>0</v>
      </c>
      <c r="F14" s="37">
        <v>0</v>
      </c>
      <c r="G14" s="37">
        <v>225288</v>
      </c>
      <c r="H14" s="69"/>
    </row>
    <row r="15" spans="1:8" ht="12.75">
      <c r="A15" s="38" t="s">
        <v>18</v>
      </c>
      <c r="B15" s="95" t="s">
        <v>12</v>
      </c>
      <c r="C15" s="96"/>
      <c r="D15" s="96"/>
      <c r="E15" s="36">
        <v>20000</v>
      </c>
      <c r="F15" s="36">
        <v>20000</v>
      </c>
      <c r="G15" s="36">
        <v>1292129</v>
      </c>
      <c r="H15" s="69">
        <f t="shared" si="0"/>
        <v>64.60645</v>
      </c>
    </row>
    <row r="16" spans="1:8" ht="12.75" customHeight="1">
      <c r="A16" s="38" t="s">
        <v>18</v>
      </c>
      <c r="B16" s="90" t="s">
        <v>17</v>
      </c>
      <c r="C16" s="91"/>
      <c r="D16" s="92"/>
      <c r="E16" s="37">
        <v>400000</v>
      </c>
      <c r="F16" s="37">
        <v>400000</v>
      </c>
      <c r="G16" s="37">
        <v>419440.73</v>
      </c>
      <c r="H16" s="69">
        <f t="shared" si="0"/>
        <v>1.048601825</v>
      </c>
    </row>
    <row r="17" spans="1:8" ht="12.75" customHeight="1">
      <c r="A17" s="38" t="s">
        <v>18</v>
      </c>
      <c r="B17" s="112" t="s">
        <v>47</v>
      </c>
      <c r="C17" s="113"/>
      <c r="D17" s="114"/>
      <c r="E17" s="37">
        <v>0</v>
      </c>
      <c r="F17" s="37">
        <v>0</v>
      </c>
      <c r="G17" s="37">
        <v>1760</v>
      </c>
      <c r="H17" s="69"/>
    </row>
    <row r="18" spans="1:8" ht="12.75" customHeight="1">
      <c r="A18" s="38" t="s">
        <v>14</v>
      </c>
      <c r="B18" s="102" t="s">
        <v>15</v>
      </c>
      <c r="C18" s="103"/>
      <c r="D18" s="103"/>
      <c r="E18" s="36">
        <v>1000</v>
      </c>
      <c r="F18" s="36">
        <v>1000</v>
      </c>
      <c r="G18" s="36">
        <v>0</v>
      </c>
      <c r="H18" s="69">
        <f t="shared" si="0"/>
        <v>0</v>
      </c>
    </row>
    <row r="19" spans="1:8" ht="12.75" customHeight="1">
      <c r="A19" s="38" t="s">
        <v>45</v>
      </c>
      <c r="B19" s="97" t="s">
        <v>50</v>
      </c>
      <c r="C19" s="98"/>
      <c r="D19" s="99"/>
      <c r="E19" s="37">
        <v>0</v>
      </c>
      <c r="F19" s="41">
        <v>0</v>
      </c>
      <c r="G19" s="37">
        <v>1975.09</v>
      </c>
      <c r="H19" s="69"/>
    </row>
    <row r="20" spans="1:9" ht="12.75" customHeight="1">
      <c r="A20" s="38" t="s">
        <v>46</v>
      </c>
      <c r="B20" s="97" t="s">
        <v>49</v>
      </c>
      <c r="C20" s="98"/>
      <c r="D20" s="98"/>
      <c r="E20" s="39">
        <v>0</v>
      </c>
      <c r="F20" s="40">
        <v>0</v>
      </c>
      <c r="G20" s="61">
        <v>2200</v>
      </c>
      <c r="H20" s="69"/>
      <c r="I20" s="62"/>
    </row>
    <row r="21" spans="1:8" s="56" customFormat="1" ht="8.25" customHeight="1">
      <c r="A21" s="16"/>
      <c r="B21" s="17"/>
      <c r="C21" s="63"/>
      <c r="D21" s="63"/>
      <c r="E21" s="19"/>
      <c r="F21" s="19"/>
      <c r="G21" s="19"/>
      <c r="H21" s="70"/>
    </row>
    <row r="22" spans="1:8" ht="12.75">
      <c r="A22" s="1" t="s">
        <v>4</v>
      </c>
      <c r="F22" s="18"/>
      <c r="G22" s="18"/>
      <c r="H22" s="71"/>
    </row>
    <row r="23" spans="1:8" ht="23.25" customHeight="1">
      <c r="A23" s="4" t="s">
        <v>0</v>
      </c>
      <c r="B23" s="4" t="s">
        <v>1</v>
      </c>
      <c r="C23" s="4" t="s">
        <v>2</v>
      </c>
      <c r="D23" s="4" t="s">
        <v>6</v>
      </c>
      <c r="E23" s="14" t="s">
        <v>27</v>
      </c>
      <c r="F23" s="14" t="s">
        <v>28</v>
      </c>
      <c r="G23" s="14" t="s">
        <v>29</v>
      </c>
      <c r="H23" s="14" t="s">
        <v>30</v>
      </c>
    </row>
    <row r="24" spans="1:8" s="3" customFormat="1" ht="11.25">
      <c r="A24" s="5">
        <v>1</v>
      </c>
      <c r="B24" s="6">
        <v>2</v>
      </c>
      <c r="C24" s="7">
        <v>3</v>
      </c>
      <c r="D24" s="7">
        <v>4</v>
      </c>
      <c r="E24" s="7">
        <v>5</v>
      </c>
      <c r="F24" s="7">
        <v>6</v>
      </c>
      <c r="G24" s="7">
        <v>7</v>
      </c>
      <c r="H24" s="26" t="s">
        <v>32</v>
      </c>
    </row>
    <row r="25" spans="1:8" ht="15" customHeight="1" thickBot="1">
      <c r="A25" s="24" t="s">
        <v>25</v>
      </c>
      <c r="B25" s="8"/>
      <c r="C25" s="8"/>
      <c r="D25" s="8"/>
      <c r="E25" s="11">
        <f>SUM(E27:E54)</f>
        <v>671000</v>
      </c>
      <c r="F25" s="11">
        <f>SUM(F27:F54)</f>
        <v>877070</v>
      </c>
      <c r="G25" s="45">
        <f>SUM(G27:G54)</f>
        <v>606717.76</v>
      </c>
      <c r="H25" s="72">
        <f>G25/F25</f>
        <v>0.6917552304833138</v>
      </c>
    </row>
    <row r="26" spans="1:8" ht="14.25" customHeight="1">
      <c r="A26" s="9"/>
      <c r="B26" s="9"/>
      <c r="C26" s="10"/>
      <c r="D26" s="10"/>
      <c r="E26" s="12"/>
      <c r="F26" s="12"/>
      <c r="G26" s="46"/>
      <c r="H26" s="73"/>
    </row>
    <row r="27" spans="1:8" ht="38.25">
      <c r="A27" s="104">
        <v>1</v>
      </c>
      <c r="B27" s="107" t="s">
        <v>33</v>
      </c>
      <c r="C27" s="27">
        <v>3040</v>
      </c>
      <c r="D27" s="77" t="s">
        <v>20</v>
      </c>
      <c r="E27" s="28">
        <v>10000</v>
      </c>
      <c r="F27" s="28">
        <v>14000</v>
      </c>
      <c r="G27" s="47">
        <v>13980.91</v>
      </c>
      <c r="H27" s="74">
        <f aca="true" t="shared" si="1" ref="H27:H54">G27/F27</f>
        <v>0.9986364285714285</v>
      </c>
    </row>
    <row r="28" spans="1:8" ht="12.75">
      <c r="A28" s="105"/>
      <c r="B28" s="87"/>
      <c r="C28" s="29">
        <v>4170</v>
      </c>
      <c r="D28" s="78" t="s">
        <v>16</v>
      </c>
      <c r="E28" s="30">
        <v>5500</v>
      </c>
      <c r="F28" s="30">
        <v>5500</v>
      </c>
      <c r="G28" s="48">
        <v>2389.28</v>
      </c>
      <c r="H28" s="69">
        <f t="shared" si="1"/>
        <v>0.4344145454545455</v>
      </c>
    </row>
    <row r="29" spans="1:8" ht="25.5">
      <c r="A29" s="105"/>
      <c r="B29" s="87"/>
      <c r="C29" s="29">
        <v>4210</v>
      </c>
      <c r="D29" s="78" t="s">
        <v>7</v>
      </c>
      <c r="E29" s="30">
        <v>6100</v>
      </c>
      <c r="F29" s="30">
        <v>4300</v>
      </c>
      <c r="G29" s="48">
        <v>3295.45</v>
      </c>
      <c r="H29" s="69">
        <f t="shared" si="1"/>
        <v>0.7663837209302325</v>
      </c>
    </row>
    <row r="30" spans="1:8" ht="25.5">
      <c r="A30" s="105"/>
      <c r="B30" s="87"/>
      <c r="C30" s="31">
        <v>4240</v>
      </c>
      <c r="D30" s="78" t="s">
        <v>9</v>
      </c>
      <c r="E30" s="30">
        <v>4700</v>
      </c>
      <c r="F30" s="30">
        <v>8100</v>
      </c>
      <c r="G30" s="48">
        <v>7586.59</v>
      </c>
      <c r="H30" s="69">
        <f t="shared" si="1"/>
        <v>0.936616049382716</v>
      </c>
    </row>
    <row r="31" spans="1:8" ht="12.75">
      <c r="A31" s="105"/>
      <c r="B31" s="87"/>
      <c r="C31" s="29">
        <v>4300</v>
      </c>
      <c r="D31" s="78" t="s">
        <v>8</v>
      </c>
      <c r="E31" s="30">
        <v>44000</v>
      </c>
      <c r="F31" s="30">
        <v>38400</v>
      </c>
      <c r="G31" s="48">
        <v>34023.49</v>
      </c>
      <c r="H31" s="69">
        <f t="shared" si="1"/>
        <v>0.8860283854166666</v>
      </c>
    </row>
    <row r="32" spans="1:8" ht="25.5">
      <c r="A32" s="106"/>
      <c r="B32" s="85"/>
      <c r="C32" s="32">
        <v>4530</v>
      </c>
      <c r="D32" s="78" t="s">
        <v>19</v>
      </c>
      <c r="E32" s="30">
        <v>700</v>
      </c>
      <c r="F32" s="30">
        <v>700</v>
      </c>
      <c r="G32" s="48">
        <v>387.2</v>
      </c>
      <c r="H32" s="69">
        <f t="shared" si="1"/>
        <v>0.5531428571428572</v>
      </c>
    </row>
    <row r="33" spans="1:8" ht="25.5">
      <c r="A33" s="108">
        <v>2</v>
      </c>
      <c r="B33" s="109" t="s">
        <v>21</v>
      </c>
      <c r="C33" s="32">
        <v>3030</v>
      </c>
      <c r="D33" s="78" t="s">
        <v>10</v>
      </c>
      <c r="E33" s="33">
        <v>110000</v>
      </c>
      <c r="F33" s="37">
        <v>95000</v>
      </c>
      <c r="G33" s="33">
        <v>64353</v>
      </c>
      <c r="H33" s="75">
        <f t="shared" si="1"/>
        <v>0.6774</v>
      </c>
    </row>
    <row r="34" spans="1:8" ht="76.5">
      <c r="A34" s="105"/>
      <c r="B34" s="110"/>
      <c r="C34" s="32">
        <v>2450</v>
      </c>
      <c r="D34" s="78" t="s">
        <v>34</v>
      </c>
      <c r="E34" s="33">
        <v>10000</v>
      </c>
      <c r="F34" s="33">
        <v>2500</v>
      </c>
      <c r="G34" s="33">
        <v>2500</v>
      </c>
      <c r="H34" s="75">
        <f t="shared" si="1"/>
        <v>1</v>
      </c>
    </row>
    <row r="35" spans="1:8" ht="89.25">
      <c r="A35" s="106"/>
      <c r="B35" s="110"/>
      <c r="C35" s="32">
        <v>6270</v>
      </c>
      <c r="D35" s="78" t="s">
        <v>35</v>
      </c>
      <c r="E35" s="33">
        <v>0</v>
      </c>
      <c r="F35" s="33">
        <v>22500</v>
      </c>
      <c r="G35" s="33">
        <v>17500</v>
      </c>
      <c r="H35" s="69">
        <f t="shared" si="1"/>
        <v>0.7777777777777778</v>
      </c>
    </row>
    <row r="36" spans="1:8" ht="76.5" customHeight="1">
      <c r="A36" s="29">
        <v>3</v>
      </c>
      <c r="B36" s="78" t="s">
        <v>22</v>
      </c>
      <c r="C36" s="32">
        <v>6260</v>
      </c>
      <c r="D36" s="78" t="s">
        <v>36</v>
      </c>
      <c r="E36" s="33">
        <v>70000</v>
      </c>
      <c r="F36" s="33">
        <v>70000</v>
      </c>
      <c r="G36" s="42">
        <v>70000</v>
      </c>
      <c r="H36" s="69">
        <f t="shared" si="1"/>
        <v>1</v>
      </c>
    </row>
    <row r="37" spans="1:8" ht="12.75">
      <c r="A37" s="82">
        <v>4</v>
      </c>
      <c r="B37" s="111" t="s">
        <v>37</v>
      </c>
      <c r="C37" s="29">
        <v>4170</v>
      </c>
      <c r="D37" s="78" t="s">
        <v>16</v>
      </c>
      <c r="E37" s="33">
        <v>5000</v>
      </c>
      <c r="F37" s="33">
        <v>5000</v>
      </c>
      <c r="G37" s="42">
        <v>4988.8</v>
      </c>
      <c r="H37" s="69">
        <f t="shared" si="1"/>
        <v>0.9977600000000001</v>
      </c>
    </row>
    <row r="38" spans="1:8" ht="25.5">
      <c r="A38" s="86"/>
      <c r="B38" s="87"/>
      <c r="C38" s="29">
        <v>4610</v>
      </c>
      <c r="D38" s="78" t="s">
        <v>38</v>
      </c>
      <c r="E38" s="33">
        <v>0</v>
      </c>
      <c r="F38" s="33">
        <v>2000</v>
      </c>
      <c r="G38" s="42">
        <v>242.03</v>
      </c>
      <c r="H38" s="69">
        <f t="shared" si="1"/>
        <v>0.121015</v>
      </c>
    </row>
    <row r="39" spans="1:8" ht="12.75">
      <c r="A39" s="83"/>
      <c r="B39" s="85"/>
      <c r="C39" s="29">
        <v>4300</v>
      </c>
      <c r="D39" s="78" t="s">
        <v>8</v>
      </c>
      <c r="E39" s="34">
        <v>14000</v>
      </c>
      <c r="F39" s="34">
        <v>22000</v>
      </c>
      <c r="G39" s="50">
        <v>6544.1</v>
      </c>
      <c r="H39" s="69">
        <f t="shared" si="1"/>
        <v>0.29745909090909095</v>
      </c>
    </row>
    <row r="40" spans="1:8" ht="63.75" customHeight="1">
      <c r="A40" s="82">
        <v>5</v>
      </c>
      <c r="B40" s="84" t="s">
        <v>39</v>
      </c>
      <c r="C40" s="29">
        <v>4210</v>
      </c>
      <c r="D40" s="78" t="s">
        <v>7</v>
      </c>
      <c r="E40" s="33">
        <v>20000</v>
      </c>
      <c r="F40" s="33">
        <v>20000</v>
      </c>
      <c r="G40" s="42">
        <v>6041.44</v>
      </c>
      <c r="H40" s="69">
        <f t="shared" si="1"/>
        <v>0.302072</v>
      </c>
    </row>
    <row r="41" spans="1:8" ht="27.75" customHeight="1">
      <c r="A41" s="83"/>
      <c r="B41" s="85"/>
      <c r="C41" s="29">
        <v>4300</v>
      </c>
      <c r="D41" s="78" t="s">
        <v>8</v>
      </c>
      <c r="E41" s="33">
        <v>25000</v>
      </c>
      <c r="F41" s="33">
        <v>25000</v>
      </c>
      <c r="G41" s="42">
        <v>16743.68</v>
      </c>
      <c r="H41" s="69">
        <f t="shared" si="1"/>
        <v>0.6697472</v>
      </c>
    </row>
    <row r="42" spans="1:8" ht="25.5">
      <c r="A42" s="82">
        <v>6</v>
      </c>
      <c r="B42" s="84" t="s">
        <v>40</v>
      </c>
      <c r="C42" s="32">
        <v>3030</v>
      </c>
      <c r="D42" s="78" t="s">
        <v>10</v>
      </c>
      <c r="E42" s="33">
        <v>20000</v>
      </c>
      <c r="F42" s="33">
        <v>22000</v>
      </c>
      <c r="G42" s="33">
        <v>19709</v>
      </c>
      <c r="H42" s="69">
        <f t="shared" si="1"/>
        <v>0.8958636363636364</v>
      </c>
    </row>
    <row r="43" spans="1:8" ht="63.75">
      <c r="A43" s="86"/>
      <c r="B43" s="87"/>
      <c r="C43" s="32">
        <v>2450</v>
      </c>
      <c r="D43" s="78" t="s">
        <v>41</v>
      </c>
      <c r="E43" s="33">
        <v>20000</v>
      </c>
      <c r="F43" s="33">
        <v>4000</v>
      </c>
      <c r="G43" s="80">
        <v>4000</v>
      </c>
      <c r="H43" s="69">
        <f t="shared" si="1"/>
        <v>1</v>
      </c>
    </row>
    <row r="44" spans="1:8" ht="87" customHeight="1">
      <c r="A44" s="83"/>
      <c r="B44" s="85"/>
      <c r="C44" s="32">
        <v>6270</v>
      </c>
      <c r="D44" s="78" t="s">
        <v>35</v>
      </c>
      <c r="E44" s="33">
        <v>0</v>
      </c>
      <c r="F44" s="33">
        <v>14000</v>
      </c>
      <c r="G44" s="33">
        <v>8000</v>
      </c>
      <c r="H44" s="69">
        <f t="shared" si="1"/>
        <v>0.5714285714285714</v>
      </c>
    </row>
    <row r="45" spans="1:8" ht="63.75" customHeight="1">
      <c r="A45" s="82">
        <v>7</v>
      </c>
      <c r="B45" s="84" t="s">
        <v>42</v>
      </c>
      <c r="C45" s="29">
        <v>4210</v>
      </c>
      <c r="D45" s="78" t="s">
        <v>7</v>
      </c>
      <c r="E45" s="33">
        <v>20000</v>
      </c>
      <c r="F45" s="33">
        <v>20000</v>
      </c>
      <c r="G45" s="42">
        <v>5561.12</v>
      </c>
      <c r="H45" s="69">
        <f t="shared" si="1"/>
        <v>0.27805599999999997</v>
      </c>
    </row>
    <row r="46" spans="1:8" ht="27.75" customHeight="1">
      <c r="A46" s="83"/>
      <c r="B46" s="85"/>
      <c r="C46" s="29">
        <v>4300</v>
      </c>
      <c r="D46" s="78" t="s">
        <v>8</v>
      </c>
      <c r="E46" s="33">
        <v>150000</v>
      </c>
      <c r="F46" s="33">
        <v>316070</v>
      </c>
      <c r="G46" s="42">
        <v>182348.23</v>
      </c>
      <c r="H46" s="69">
        <f t="shared" si="1"/>
        <v>0.576923561236435</v>
      </c>
    </row>
    <row r="47" spans="1:8" ht="38.25" customHeight="1">
      <c r="A47" s="82">
        <v>8</v>
      </c>
      <c r="B47" s="84" t="s">
        <v>43</v>
      </c>
      <c r="C47" s="27">
        <v>3040</v>
      </c>
      <c r="D47" s="77" t="s">
        <v>20</v>
      </c>
      <c r="E47" s="33">
        <v>0</v>
      </c>
      <c r="F47" s="33">
        <v>4000</v>
      </c>
      <c r="G47" s="42">
        <v>3023.95</v>
      </c>
      <c r="H47" s="69">
        <f t="shared" si="1"/>
        <v>0.7559874999999999</v>
      </c>
    </row>
    <row r="48" spans="1:8" ht="12.75">
      <c r="A48" s="86"/>
      <c r="B48" s="87"/>
      <c r="C48" s="29">
        <v>4170</v>
      </c>
      <c r="D48" s="78" t="s">
        <v>16</v>
      </c>
      <c r="E48" s="33">
        <v>2000</v>
      </c>
      <c r="F48" s="33">
        <v>0</v>
      </c>
      <c r="G48" s="42">
        <v>0</v>
      </c>
      <c r="H48" s="69"/>
    </row>
    <row r="49" spans="1:8" ht="25.5">
      <c r="A49" s="86"/>
      <c r="B49" s="87"/>
      <c r="C49" s="29">
        <v>4210</v>
      </c>
      <c r="D49" s="78" t="s">
        <v>7</v>
      </c>
      <c r="E49" s="33">
        <v>34000</v>
      </c>
      <c r="F49" s="33">
        <v>25000</v>
      </c>
      <c r="G49" s="42">
        <v>21163.03</v>
      </c>
      <c r="H49" s="69">
        <f t="shared" si="1"/>
        <v>0.8465212</v>
      </c>
    </row>
    <row r="50" spans="1:8" ht="12.75">
      <c r="A50" s="86"/>
      <c r="B50" s="87"/>
      <c r="C50" s="29">
        <v>4300</v>
      </c>
      <c r="D50" s="78" t="s">
        <v>8</v>
      </c>
      <c r="E50" s="33">
        <v>23000</v>
      </c>
      <c r="F50" s="33">
        <v>18500</v>
      </c>
      <c r="G50" s="42">
        <v>16763.33</v>
      </c>
      <c r="H50" s="69">
        <f t="shared" si="1"/>
        <v>0.9061259459459461</v>
      </c>
    </row>
    <row r="51" spans="1:8" ht="89.25" customHeight="1">
      <c r="A51" s="83"/>
      <c r="B51" s="85"/>
      <c r="C51" s="29">
        <v>6270</v>
      </c>
      <c r="D51" s="78" t="s">
        <v>35</v>
      </c>
      <c r="E51" s="33">
        <v>0</v>
      </c>
      <c r="F51" s="33">
        <v>11500</v>
      </c>
      <c r="G51" s="49">
        <v>11500</v>
      </c>
      <c r="H51" s="69">
        <f t="shared" si="1"/>
        <v>1</v>
      </c>
    </row>
    <row r="52" spans="1:8" ht="54.75" customHeight="1">
      <c r="A52" s="82">
        <v>9</v>
      </c>
      <c r="B52" s="84" t="s">
        <v>51</v>
      </c>
      <c r="C52" s="29">
        <v>4210</v>
      </c>
      <c r="D52" s="78" t="s">
        <v>7</v>
      </c>
      <c r="E52" s="33">
        <v>36000</v>
      </c>
      <c r="F52" s="33">
        <v>30000</v>
      </c>
      <c r="G52" s="42">
        <v>24325.35</v>
      </c>
      <c r="H52" s="69">
        <f t="shared" si="1"/>
        <v>0.8108449999999999</v>
      </c>
    </row>
    <row r="53" spans="1:8" ht="12.75">
      <c r="A53" s="100"/>
      <c r="B53" s="87"/>
      <c r="C53" s="29">
        <v>4300</v>
      </c>
      <c r="D53" s="78" t="s">
        <v>8</v>
      </c>
      <c r="E53" s="33">
        <v>18000</v>
      </c>
      <c r="F53" s="33">
        <v>12000</v>
      </c>
      <c r="G53" s="42">
        <v>0</v>
      </c>
      <c r="H53" s="69">
        <f t="shared" si="1"/>
        <v>0</v>
      </c>
    </row>
    <row r="54" spans="1:8" ht="25.5">
      <c r="A54" s="101"/>
      <c r="B54" s="85"/>
      <c r="C54" s="29">
        <v>6110</v>
      </c>
      <c r="D54" s="78" t="s">
        <v>11</v>
      </c>
      <c r="E54" s="33">
        <v>23000</v>
      </c>
      <c r="F54" s="33">
        <v>65000</v>
      </c>
      <c r="G54" s="42">
        <v>59747.78</v>
      </c>
      <c r="H54" s="69">
        <f t="shared" si="1"/>
        <v>0.9191966153846154</v>
      </c>
    </row>
    <row r="55" spans="2:8" ht="12.75">
      <c r="B55" s="79"/>
      <c r="D55" s="79"/>
      <c r="H55" s="76"/>
    </row>
    <row r="56" spans="2:8" ht="12.75">
      <c r="B56" s="79"/>
      <c r="D56" s="79"/>
      <c r="H56" s="76"/>
    </row>
    <row r="57" spans="2:8" ht="12.75">
      <c r="B57" s="79"/>
      <c r="D57" s="79"/>
      <c r="H57" s="76"/>
    </row>
    <row r="58" spans="2:8" ht="12.75">
      <c r="B58" s="79"/>
      <c r="D58" s="79"/>
      <c r="H58" s="76"/>
    </row>
    <row r="59" spans="2:8" ht="12.75">
      <c r="B59" s="79"/>
      <c r="D59" s="79"/>
      <c r="H59" s="76"/>
    </row>
    <row r="60" spans="2:8" ht="12.75">
      <c r="B60" s="79"/>
      <c r="D60" s="79"/>
      <c r="H60" s="76"/>
    </row>
    <row r="61" spans="2:8" ht="12.75">
      <c r="B61" s="79"/>
      <c r="D61" s="79"/>
      <c r="H61" s="66"/>
    </row>
    <row r="62" spans="2:8" ht="12.75">
      <c r="B62" s="79"/>
      <c r="D62" s="79"/>
      <c r="H62" s="66"/>
    </row>
    <row r="63" spans="2:4" ht="12.75">
      <c r="B63" s="79"/>
      <c r="D63" s="79"/>
    </row>
    <row r="64" spans="2:4" ht="12.75">
      <c r="B64" s="79"/>
      <c r="D64" s="79"/>
    </row>
    <row r="65" spans="2:4" ht="12.75">
      <c r="B65" s="79"/>
      <c r="D65" s="79"/>
    </row>
    <row r="66" spans="2:4" ht="12.75">
      <c r="B66" s="79"/>
      <c r="D66" s="79"/>
    </row>
    <row r="67" spans="2:4" ht="12.75">
      <c r="B67" s="79"/>
      <c r="D67" s="79"/>
    </row>
    <row r="68" spans="2:4" ht="12.75">
      <c r="B68" s="79"/>
      <c r="D68" s="79"/>
    </row>
    <row r="69" spans="2:4" ht="12.75">
      <c r="B69" s="79"/>
      <c r="D69" s="79"/>
    </row>
    <row r="70" spans="2:4" ht="12.75">
      <c r="B70" s="79"/>
      <c r="D70" s="79"/>
    </row>
    <row r="71" spans="2:4" ht="12.75">
      <c r="B71" s="79"/>
      <c r="D71" s="79"/>
    </row>
    <row r="72" spans="2:4" ht="12.75">
      <c r="B72" s="79"/>
      <c r="D72" s="79"/>
    </row>
    <row r="73" spans="2:4" ht="12.75">
      <c r="B73" s="79"/>
      <c r="D73" s="79"/>
    </row>
    <row r="74" spans="2:4" ht="12.75">
      <c r="B74" s="65"/>
      <c r="D74" s="79"/>
    </row>
    <row r="75" spans="2:4" ht="12.75">
      <c r="B75" s="65"/>
      <c r="D75" s="79"/>
    </row>
    <row r="76" spans="2:4" ht="12.75">
      <c r="B76" s="65"/>
      <c r="D76" s="79"/>
    </row>
    <row r="77" ht="12.75">
      <c r="D77" s="79"/>
    </row>
    <row r="78" ht="12.75">
      <c r="D78" s="79"/>
    </row>
    <row r="79" ht="12.75">
      <c r="D79" s="79"/>
    </row>
    <row r="80" ht="12.75">
      <c r="D80" s="79"/>
    </row>
    <row r="81" ht="12.75">
      <c r="D81" s="79"/>
    </row>
    <row r="82" ht="12.75">
      <c r="D82" s="79"/>
    </row>
  </sheetData>
  <mergeCells count="26">
    <mergeCell ref="B17:D17"/>
    <mergeCell ref="B19:D19"/>
    <mergeCell ref="B20:D20"/>
    <mergeCell ref="B47:B51"/>
    <mergeCell ref="B52:B54"/>
    <mergeCell ref="A52:A54"/>
    <mergeCell ref="B18:D18"/>
    <mergeCell ref="A47:A51"/>
    <mergeCell ref="A27:A32"/>
    <mergeCell ref="B27:B32"/>
    <mergeCell ref="A33:A35"/>
    <mergeCell ref="B33:B35"/>
    <mergeCell ref="A37:A39"/>
    <mergeCell ref="B37:B39"/>
    <mergeCell ref="B9:D9"/>
    <mergeCell ref="B16:D16"/>
    <mergeCell ref="B10:D10"/>
    <mergeCell ref="B15:D15"/>
    <mergeCell ref="B13:D13"/>
    <mergeCell ref="B14:D14"/>
    <mergeCell ref="A40:A41"/>
    <mergeCell ref="A45:A46"/>
    <mergeCell ref="B45:B46"/>
    <mergeCell ref="B40:B41"/>
    <mergeCell ref="A42:A44"/>
    <mergeCell ref="B42:B44"/>
  </mergeCells>
  <printOptions/>
  <pageMargins left="0.1968503937007874" right="0.1968503937007874" top="0.5905511811023623" bottom="0.3937007874015748" header="0.1968503937007874" footer="0.11811023622047245"/>
  <pageSetup fitToHeight="2" horizontalDpi="600" verticalDpi="600" orientation="portrait" paperSize="9" r:id="rId1"/>
  <headerFooter alignWithMargins="0">
    <oddHeader>&amp;CWykonanie planu przychodów i wydatków Gminnego Funduszu Ochrony Środowiska i Gospodarki Wodnej 
za 2007r.</oddHeader>
    <oddFooter>&amp;R&amp;P/&amp;N</oddFoot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os203a</dc:creator>
  <cp:keywords/>
  <dc:description/>
  <cp:lastModifiedBy>fin308</cp:lastModifiedBy>
  <cp:lastPrinted>2008-03-19T14:55:35Z</cp:lastPrinted>
  <dcterms:created xsi:type="dcterms:W3CDTF">2004-09-07T10:38:15Z</dcterms:created>
  <dcterms:modified xsi:type="dcterms:W3CDTF">2008-03-31T08:33:36Z</dcterms:modified>
  <cp:category/>
  <cp:version/>
  <cp:contentType/>
  <cp:contentStatus/>
</cp:coreProperties>
</file>