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4235" windowHeight="7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'Arkusz1'!$A$1:$H$28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<sst xmlns="http://schemas.openxmlformats.org/spreadsheetml/2006/main" count="52" uniqueCount="42">
  <si>
    <t>750 - Administracja publiczna</t>
  </si>
  <si>
    <t>75011 - Urzędy wojewódzkie</t>
  </si>
  <si>
    <t>dz</t>
  </si>
  <si>
    <t>rozdz</t>
  </si>
  <si>
    <t>zad</t>
  </si>
  <si>
    <t>nazwa zadania</t>
  </si>
  <si>
    <t>plan pierwotny</t>
  </si>
  <si>
    <t>plan po zmianach</t>
  </si>
  <si>
    <t>wykonanie</t>
  </si>
  <si>
    <t>750 - Administracja publiczna - Suma</t>
  </si>
  <si>
    <t>Suma całkowita</t>
  </si>
  <si>
    <t>75011 - Urzędy wojewódzkie - Suma</t>
  </si>
  <si>
    <t>%</t>
  </si>
  <si>
    <t>7/6</t>
  </si>
  <si>
    <t>600 - Transport i łączność</t>
  </si>
  <si>
    <t>60013 - Drogi publiczne wojewódzkie</t>
  </si>
  <si>
    <t>710 - Działalność usługowa</t>
  </si>
  <si>
    <t>71012 - Ośrodki dokumentacji geodezyjnej i kartograficznej</t>
  </si>
  <si>
    <t>Wydatki na zadania przyjęte w drodze zawartych porozumień</t>
  </si>
  <si>
    <t>71013 - Prace geodezyjne i kartograficzne (nieinwestycyjne)</t>
  </si>
  <si>
    <t>71035 - Cmentarze</t>
  </si>
  <si>
    <t>754 - Bezpieczeństwo publiczne i ochrona przeciwpożarowa</t>
  </si>
  <si>
    <t>75414 - Obrona cywilna</t>
  </si>
  <si>
    <t>921 - Kultura i ochrona dziedzictwa narodowego</t>
  </si>
  <si>
    <t>92195 - Pozostała działalność</t>
  </si>
  <si>
    <t>921 - Kultura i ochrona dziedzictwa narodowego - Suma</t>
  </si>
  <si>
    <t>754 - Bezpieczeństwo publiczne i ochrona przeciwpożarowa - Suma</t>
  </si>
  <si>
    <t>710 - Działalność usługowa - Suma</t>
  </si>
  <si>
    <t>600 - Transport i łączność - Suma</t>
  </si>
  <si>
    <t>92195 - Pozostała działalność - Suma</t>
  </si>
  <si>
    <t>75414 - Obrona cywilna - Suma</t>
  </si>
  <si>
    <t>71035 - Cmentarze - Suma</t>
  </si>
  <si>
    <t>71013 - Prace geodezyjne i kartograficzne (nieinwestycyjne) - Suma</t>
  </si>
  <si>
    <t>71012 - Ośrodki dokumentacji geodezyjnej i kartograficznej - Suma</t>
  </si>
  <si>
    <t>60013 - Drogi publiczne wojewódzkie - Suma</t>
  </si>
  <si>
    <t>Wydatki na zadania przyjęte w drodze zawartych porozumień (Przebudowa skrzyżowania ul. Kozielska - Londzina - projekt)</t>
  </si>
  <si>
    <t>Wydatki na zadania przyjęte w drodze zawartych porozumień (Osuszenie fundamentów w MiPBP ul. Kasprowicza)</t>
  </si>
  <si>
    <t>Wydatki na zadania przyjęte w drodze zawartych porozumień (Miejska i Powiatowa Biblioteka Publiczna)</t>
  </si>
  <si>
    <t>Wydatki na zadania przyjęte w drodze zawartych porozumień (Publikacja 3 Numeru Almanachu Prowincjonalnego - RCK)</t>
  </si>
  <si>
    <t>Załącznik Nr 7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</si>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</sst>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justify" vertical="center" wrapText="1"/>
    </xf>
    <xf numFmtId="3" fontId="0" fillId="0" borderId="9" xfId="0" applyNumberFormat="1" applyFont="1" applyBorder="1" applyAlignment="1">
      <alignment vertical="center"/>
    </xf>
    <xf numFmtId="9" fontId="0" fillId="0" borderId="9" xfId="17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1" fillId="0" borderId="3" xfId="17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9" fontId="2" fillId="0" borderId="4" xfId="17" applyFont="1" applyBorder="1" applyAlignment="1">
      <alignment vertical="center"/>
    </xf>
    <xf numFmtId="9" fontId="4" fillId="0" borderId="6" xfId="17" applyFont="1" applyBorder="1" applyAlignment="1">
      <alignment vertical="center"/>
    </xf>
    <xf numFmtId="9" fontId="4" fillId="0" borderId="8" xfId="17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9" fontId="0" fillId="0" borderId="9" xfId="17" applyFont="1" applyBorder="1" applyAlignment="1">
      <alignment vertical="center"/>
    </xf>
    <xf numFmtId="9" fontId="0" fillId="0" borderId="11" xfId="17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8"/>
  <sheetViews>
    <sheetView tabSelected="1" workbookViewId="0" topLeftCell="A1">
      <selection activeCell="H2" sqref="H2:H3"/>
    </sheetView>
  </sheetViews>
  <sheetFormatPr defaultColWidth="9.00390625" defaultRowHeight="12.75" outlineLevelRow="3"/>
  <cols>
    <col min="1" max="1" width="3.75390625" style="5" customWidth="1"/>
    <col min="2" max="2" width="5.75390625" style="5" customWidth="1"/>
    <col min="3" max="3" width="4.125" style="5" customWidth="1"/>
    <col min="4" max="4" width="46.375" style="4" customWidth="1"/>
    <col min="5" max="5" width="11.25390625" style="6" customWidth="1"/>
    <col min="6" max="6" width="11.375" style="6" customWidth="1"/>
    <col min="7" max="7" width="11.125" style="6" customWidth="1"/>
    <col min="8" max="8" width="5.75390625" style="5" customWidth="1"/>
    <col min="9" max="16384" width="9.125" style="13" customWidth="1"/>
  </cols>
  <sheetData>
    <row r="1" ht="12.75">
      <c r="H1" s="12" t="s">
        <v>39</v>
      </c>
    </row>
    <row r="2" ht="12.75">
      <c r="H2" s="12" t="s">
        <v>40</v>
      </c>
    </row>
    <row r="3" ht="12.75">
      <c r="H3" s="12" t="s">
        <v>41</v>
      </c>
    </row>
    <row r="5" spans="1:8" ht="25.5">
      <c r="A5" s="2" t="s">
        <v>2</v>
      </c>
      <c r="B5" s="2" t="s">
        <v>3</v>
      </c>
      <c r="C5" s="2" t="s">
        <v>4</v>
      </c>
      <c r="D5" s="3" t="s">
        <v>5</v>
      </c>
      <c r="E5" s="1" t="s">
        <v>6</v>
      </c>
      <c r="F5" s="1" t="s">
        <v>7</v>
      </c>
      <c r="G5" s="1" t="s">
        <v>8</v>
      </c>
      <c r="H5" s="2" t="s">
        <v>12</v>
      </c>
    </row>
    <row r="6" spans="1:8" s="11" customFormat="1" ht="12.75">
      <c r="A6" s="7">
        <v>1</v>
      </c>
      <c r="B6" s="7">
        <v>2</v>
      </c>
      <c r="C6" s="7">
        <v>3</v>
      </c>
      <c r="D6" s="10">
        <v>4</v>
      </c>
      <c r="E6" s="8">
        <v>5</v>
      </c>
      <c r="F6" s="8">
        <v>6</v>
      </c>
      <c r="G6" s="8">
        <v>7</v>
      </c>
      <c r="H6" s="9" t="s">
        <v>13</v>
      </c>
    </row>
    <row r="7" spans="1:8" s="23" customFormat="1" ht="13.5" thickBot="1">
      <c r="A7" s="20" t="s">
        <v>10</v>
      </c>
      <c r="B7" s="20"/>
      <c r="C7" s="20"/>
      <c r="D7" s="21"/>
      <c r="E7" s="22">
        <f>SUBTOTAL(9,E10:E28)</f>
        <v>188231</v>
      </c>
      <c r="F7" s="22">
        <f>SUBTOTAL(9,F10:F28)</f>
        <v>407220</v>
      </c>
      <c r="G7" s="22">
        <f>SUBTOTAL(9,G10:G28)</f>
        <v>407220</v>
      </c>
      <c r="H7" s="45">
        <f>G7/F7</f>
        <v>1</v>
      </c>
    </row>
    <row r="8" spans="1:9" s="27" customFormat="1" ht="14.25" outlineLevel="1" thickBot="1" thickTop="1">
      <c r="A8" s="24" t="s">
        <v>28</v>
      </c>
      <c r="B8" s="24"/>
      <c r="C8" s="24"/>
      <c r="D8" s="25"/>
      <c r="E8" s="26">
        <f>SUBTOTAL(9,E10:E10)</f>
        <v>0</v>
      </c>
      <c r="F8" s="26">
        <f>SUBTOTAL(9,F10:F10)</f>
        <v>95160</v>
      </c>
      <c r="G8" s="26">
        <f>SUBTOTAL(9,G10:G10)</f>
        <v>95160</v>
      </c>
      <c r="H8" s="46">
        <f>G8/F8</f>
        <v>1</v>
      </c>
      <c r="I8" s="41"/>
    </row>
    <row r="9" spans="1:9" s="35" customFormat="1" ht="12.75" outlineLevel="2">
      <c r="A9" s="31"/>
      <c r="B9" s="31" t="s">
        <v>34</v>
      </c>
      <c r="C9" s="31"/>
      <c r="D9" s="32"/>
      <c r="E9" s="33">
        <f>SUBTOTAL(9,E10:E10)</f>
        <v>0</v>
      </c>
      <c r="F9" s="33">
        <f>SUBTOTAL(9,F10:F10)</f>
        <v>95160</v>
      </c>
      <c r="G9" s="33">
        <f>SUBTOTAL(9,G10:G10)</f>
        <v>95160</v>
      </c>
      <c r="H9" s="34">
        <f>G9/F9</f>
        <v>1</v>
      </c>
      <c r="I9" s="42"/>
    </row>
    <row r="10" spans="1:9" ht="38.25" outlineLevel="3">
      <c r="A10" s="17" t="s">
        <v>14</v>
      </c>
      <c r="B10" s="17" t="s">
        <v>15</v>
      </c>
      <c r="C10" s="17">
        <v>8</v>
      </c>
      <c r="D10" s="18" t="s">
        <v>35</v>
      </c>
      <c r="E10" s="19"/>
      <c r="F10" s="19">
        <v>95160</v>
      </c>
      <c r="G10" s="19">
        <v>95160</v>
      </c>
      <c r="H10" s="43">
        <f>G10/F10</f>
        <v>1</v>
      </c>
      <c r="I10" s="40"/>
    </row>
    <row r="11" spans="1:9" s="27" customFormat="1" ht="13.5" outlineLevel="1" thickBot="1">
      <c r="A11" s="28" t="s">
        <v>27</v>
      </c>
      <c r="B11" s="28"/>
      <c r="C11" s="28"/>
      <c r="D11" s="29"/>
      <c r="E11" s="30">
        <f>SUBTOTAL(9,E13:E17)</f>
        <v>50090</v>
      </c>
      <c r="F11" s="30">
        <f>SUBTOTAL(9,F13:F17)</f>
        <v>89919</v>
      </c>
      <c r="G11" s="30">
        <f>SUBTOTAL(9,G13:G17)</f>
        <v>89919</v>
      </c>
      <c r="H11" s="47">
        <f aca="true" t="shared" si="0" ref="H11:H28">G11/F11</f>
        <v>1</v>
      </c>
      <c r="I11" s="41"/>
    </row>
    <row r="12" spans="1:9" s="35" customFormat="1" ht="12.75" outlineLevel="2">
      <c r="A12" s="31"/>
      <c r="B12" s="31" t="s">
        <v>33</v>
      </c>
      <c r="C12" s="31"/>
      <c r="D12" s="32"/>
      <c r="E12" s="33">
        <f>SUBTOTAL(9,E13:E13)</f>
        <v>15314</v>
      </c>
      <c r="F12" s="33">
        <f>SUBTOTAL(9,F13:F13)</f>
        <v>15143</v>
      </c>
      <c r="G12" s="33">
        <f>SUBTOTAL(9,G13:G13)</f>
        <v>15143</v>
      </c>
      <c r="H12" s="49">
        <f t="shared" si="0"/>
        <v>1</v>
      </c>
      <c r="I12" s="42"/>
    </row>
    <row r="13" spans="1:9" ht="25.5" outlineLevel="3">
      <c r="A13" s="17" t="s">
        <v>16</v>
      </c>
      <c r="B13" s="17" t="s">
        <v>17</v>
      </c>
      <c r="C13" s="17">
        <v>400</v>
      </c>
      <c r="D13" s="18" t="s">
        <v>18</v>
      </c>
      <c r="E13" s="19">
        <v>15314</v>
      </c>
      <c r="F13" s="19">
        <v>15143</v>
      </c>
      <c r="G13" s="19">
        <v>15143</v>
      </c>
      <c r="H13" s="43">
        <f t="shared" si="0"/>
        <v>1</v>
      </c>
      <c r="I13" s="40"/>
    </row>
    <row r="14" spans="1:9" s="35" customFormat="1" ht="12.75" outlineLevel="2">
      <c r="A14" s="36"/>
      <c r="B14" s="36" t="s">
        <v>32</v>
      </c>
      <c r="C14" s="36"/>
      <c r="D14" s="37"/>
      <c r="E14" s="38">
        <f>SUBTOTAL(9,E15:E15)</f>
        <v>34776</v>
      </c>
      <c r="F14" s="38">
        <f>SUBTOTAL(9,F15:F15)</f>
        <v>54776</v>
      </c>
      <c r="G14" s="38">
        <f>SUBTOTAL(9,G15:G15)</f>
        <v>54776</v>
      </c>
      <c r="H14" s="50">
        <f t="shared" si="0"/>
        <v>1</v>
      </c>
      <c r="I14" s="42"/>
    </row>
    <row r="15" spans="1:9" ht="25.5" outlineLevel="3">
      <c r="A15" s="17" t="s">
        <v>16</v>
      </c>
      <c r="B15" s="17" t="s">
        <v>19</v>
      </c>
      <c r="C15" s="17">
        <v>400</v>
      </c>
      <c r="D15" s="18" t="s">
        <v>18</v>
      </c>
      <c r="E15" s="19">
        <v>34776</v>
      </c>
      <c r="F15" s="19">
        <v>54776</v>
      </c>
      <c r="G15" s="19">
        <v>54776</v>
      </c>
      <c r="H15" s="43">
        <f t="shared" si="0"/>
        <v>1</v>
      </c>
      <c r="I15" s="40"/>
    </row>
    <row r="16" spans="1:9" s="35" customFormat="1" ht="12.75" outlineLevel="2">
      <c r="A16" s="36"/>
      <c r="B16" s="36" t="s">
        <v>31</v>
      </c>
      <c r="C16" s="36"/>
      <c r="D16" s="37"/>
      <c r="E16" s="38">
        <f>SUBTOTAL(9,E17:E17)</f>
        <v>0</v>
      </c>
      <c r="F16" s="38">
        <f>SUBTOTAL(9,F17:F17)</f>
        <v>20000</v>
      </c>
      <c r="G16" s="38">
        <f>SUBTOTAL(9,G17:G17)</f>
        <v>20000</v>
      </c>
      <c r="H16" s="50">
        <f t="shared" si="0"/>
        <v>1</v>
      </c>
      <c r="I16" s="42"/>
    </row>
    <row r="17" spans="1:9" ht="25.5" outlineLevel="3">
      <c r="A17" s="17" t="s">
        <v>16</v>
      </c>
      <c r="B17" s="17" t="s">
        <v>20</v>
      </c>
      <c r="C17" s="17">
        <v>400</v>
      </c>
      <c r="D17" s="18" t="s">
        <v>18</v>
      </c>
      <c r="E17" s="19"/>
      <c r="F17" s="19">
        <v>20000</v>
      </c>
      <c r="G17" s="19">
        <v>20000</v>
      </c>
      <c r="H17" s="43">
        <f t="shared" si="0"/>
        <v>1</v>
      </c>
      <c r="I17" s="40"/>
    </row>
    <row r="18" spans="1:9" s="27" customFormat="1" ht="13.5" outlineLevel="1" thickBot="1">
      <c r="A18" s="28" t="s">
        <v>9</v>
      </c>
      <c r="B18" s="28"/>
      <c r="C18" s="28"/>
      <c r="D18" s="29"/>
      <c r="E18" s="30">
        <f>SUBTOTAL(9,E20:E20)</f>
        <v>104897</v>
      </c>
      <c r="F18" s="30">
        <f>SUBTOTAL(9,F20:F20)</f>
        <v>104897</v>
      </c>
      <c r="G18" s="30">
        <f>SUBTOTAL(9,G20:G20)</f>
        <v>104897</v>
      </c>
      <c r="H18" s="47">
        <f t="shared" si="0"/>
        <v>1</v>
      </c>
      <c r="I18" s="41"/>
    </row>
    <row r="19" spans="1:9" s="35" customFormat="1" ht="12.75" outlineLevel="2">
      <c r="A19" s="31"/>
      <c r="B19" s="31" t="s">
        <v>11</v>
      </c>
      <c r="C19" s="31"/>
      <c r="D19" s="32"/>
      <c r="E19" s="33">
        <f>SUBTOTAL(9,E20:E20)</f>
        <v>104897</v>
      </c>
      <c r="F19" s="33">
        <f>SUBTOTAL(9,F20:F20)</f>
        <v>104897</v>
      </c>
      <c r="G19" s="33">
        <f>SUBTOTAL(9,G20:G20)</f>
        <v>104897</v>
      </c>
      <c r="H19" s="49">
        <f t="shared" si="0"/>
        <v>1</v>
      </c>
      <c r="I19" s="42"/>
    </row>
    <row r="20" spans="1:9" ht="25.5" outlineLevel="3">
      <c r="A20" s="17" t="s">
        <v>0</v>
      </c>
      <c r="B20" s="17" t="s">
        <v>1</v>
      </c>
      <c r="C20" s="17">
        <v>400</v>
      </c>
      <c r="D20" s="18" t="s">
        <v>18</v>
      </c>
      <c r="E20" s="19">
        <v>104897</v>
      </c>
      <c r="F20" s="19">
        <v>104897</v>
      </c>
      <c r="G20" s="19">
        <v>104897</v>
      </c>
      <c r="H20" s="43">
        <f t="shared" si="0"/>
        <v>1</v>
      </c>
      <c r="I20" s="40"/>
    </row>
    <row r="21" spans="1:9" s="27" customFormat="1" ht="13.5" outlineLevel="1" thickBot="1">
      <c r="A21" s="28" t="s">
        <v>26</v>
      </c>
      <c r="B21" s="28"/>
      <c r="C21" s="28"/>
      <c r="D21" s="29"/>
      <c r="E21" s="30">
        <f>SUBTOTAL(9,E23:E23)</f>
        <v>33244</v>
      </c>
      <c r="F21" s="30">
        <f>SUBTOTAL(9,F23:F23)</f>
        <v>33244</v>
      </c>
      <c r="G21" s="30">
        <f>SUBTOTAL(9,G23:G23)</f>
        <v>33244</v>
      </c>
      <c r="H21" s="47">
        <f t="shared" si="0"/>
        <v>1</v>
      </c>
      <c r="I21" s="41"/>
    </row>
    <row r="22" spans="1:9" s="35" customFormat="1" ht="12.75" outlineLevel="2">
      <c r="A22" s="31"/>
      <c r="B22" s="31" t="s">
        <v>30</v>
      </c>
      <c r="C22" s="31"/>
      <c r="D22" s="32"/>
      <c r="E22" s="33">
        <f>SUBTOTAL(9,E23:E23)</f>
        <v>33244</v>
      </c>
      <c r="F22" s="33">
        <f>SUBTOTAL(9,F23:F23)</f>
        <v>33244</v>
      </c>
      <c r="G22" s="33">
        <f>SUBTOTAL(9,G23:G23)</f>
        <v>33244</v>
      </c>
      <c r="H22" s="49">
        <f t="shared" si="0"/>
        <v>1</v>
      </c>
      <c r="I22" s="42"/>
    </row>
    <row r="23" spans="1:9" ht="25.5" outlineLevel="3">
      <c r="A23" s="17" t="s">
        <v>21</v>
      </c>
      <c r="B23" s="17" t="s">
        <v>22</v>
      </c>
      <c r="C23" s="17">
        <v>400</v>
      </c>
      <c r="D23" s="18" t="s">
        <v>18</v>
      </c>
      <c r="E23" s="19">
        <v>33244</v>
      </c>
      <c r="F23" s="19">
        <v>33244</v>
      </c>
      <c r="G23" s="19">
        <v>33244</v>
      </c>
      <c r="H23" s="43">
        <f t="shared" si="0"/>
        <v>1</v>
      </c>
      <c r="I23" s="40"/>
    </row>
    <row r="24" spans="1:9" s="27" customFormat="1" ht="13.5" outlineLevel="1" thickBot="1">
      <c r="A24" s="48" t="s">
        <v>25</v>
      </c>
      <c r="B24" s="28"/>
      <c r="C24" s="28"/>
      <c r="D24" s="29"/>
      <c r="E24" s="30">
        <f>SUBTOTAL(9,E26:E28)</f>
        <v>0</v>
      </c>
      <c r="F24" s="30">
        <f>SUBTOTAL(9,F26:F28)</f>
        <v>84000</v>
      </c>
      <c r="G24" s="30">
        <f>SUBTOTAL(9,G26:G28)</f>
        <v>84000</v>
      </c>
      <c r="H24" s="47">
        <f t="shared" si="0"/>
        <v>1</v>
      </c>
      <c r="I24" s="41"/>
    </row>
    <row r="25" spans="1:9" s="35" customFormat="1" ht="12.75" outlineLevel="2">
      <c r="A25" s="31"/>
      <c r="B25" s="39" t="s">
        <v>29</v>
      </c>
      <c r="C25" s="31"/>
      <c r="D25" s="32"/>
      <c r="E25" s="33">
        <f>SUBTOTAL(9,E26:E28)</f>
        <v>0</v>
      </c>
      <c r="F25" s="33">
        <f>SUBTOTAL(9,F26:F28)</f>
        <v>84000</v>
      </c>
      <c r="G25" s="33">
        <f>SUBTOTAL(9,G26:G28)</f>
        <v>84000</v>
      </c>
      <c r="H25" s="49">
        <f t="shared" si="0"/>
        <v>1</v>
      </c>
      <c r="I25" s="42"/>
    </row>
    <row r="26" spans="1:9" ht="38.25" outlineLevel="3">
      <c r="A26" s="17" t="s">
        <v>23</v>
      </c>
      <c r="B26" s="17" t="s">
        <v>24</v>
      </c>
      <c r="C26" s="17">
        <v>274</v>
      </c>
      <c r="D26" s="18" t="s">
        <v>36</v>
      </c>
      <c r="E26" s="19"/>
      <c r="F26" s="19">
        <v>30000</v>
      </c>
      <c r="G26" s="19">
        <v>30000</v>
      </c>
      <c r="H26" s="43">
        <f t="shared" si="0"/>
        <v>1</v>
      </c>
      <c r="I26" s="40"/>
    </row>
    <row r="27" spans="1:9" ht="25.5" customHeight="1" outlineLevel="3">
      <c r="A27" s="14" t="s">
        <v>23</v>
      </c>
      <c r="B27" s="14" t="s">
        <v>24</v>
      </c>
      <c r="C27" s="14">
        <v>400</v>
      </c>
      <c r="D27" s="15" t="s">
        <v>37</v>
      </c>
      <c r="E27" s="16"/>
      <c r="F27" s="16">
        <v>46000</v>
      </c>
      <c r="G27" s="16">
        <v>46000</v>
      </c>
      <c r="H27" s="44">
        <f>G27/F27</f>
        <v>1</v>
      </c>
      <c r="I27" s="40"/>
    </row>
    <row r="28" spans="1:9" ht="38.25" outlineLevel="3">
      <c r="A28" s="14" t="s">
        <v>23</v>
      </c>
      <c r="B28" s="14" t="s">
        <v>24</v>
      </c>
      <c r="C28" s="14">
        <v>400</v>
      </c>
      <c r="D28" s="15" t="s">
        <v>38</v>
      </c>
      <c r="E28" s="16"/>
      <c r="F28" s="16">
        <v>8000</v>
      </c>
      <c r="G28" s="16">
        <v>8000</v>
      </c>
      <c r="H28" s="44">
        <f t="shared" si="0"/>
        <v>1</v>
      </c>
      <c r="I28" s="40"/>
    </row>
  </sheetData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przyjętych na podstawie zawartych porozumień za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2007-03-15T10:10:37Z</cp:lastPrinted>
  <dcterms:created xsi:type="dcterms:W3CDTF">2007-02-19T12:18:23Z</dcterms:created>
  <dcterms:modified xsi:type="dcterms:W3CDTF">2007-03-19T12:13:38Z</dcterms:modified>
  <cp:category/>
  <cp:version/>
  <cp:contentType/>
  <cp:contentStatus/>
</cp:coreProperties>
</file>