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9720" windowHeight="6495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'Arkusz1'!$A:$A</definedName>
  </definedNames>
  <calcPr fullCalcOnLoad="1"/>
</workbook>
</file>

<file path=xl/sharedStrings.xml><?xml version="1.0" encoding="utf-8"?>
<sst xmlns="http://schemas.openxmlformats.org/spreadsheetml/2006/main" count="41" uniqueCount="29">
  <si>
    <t>NFOŚiGW - budowa oczyszczalni ścieków</t>
  </si>
  <si>
    <t>HENKEL POLSKA S.A. - pożyczka</t>
  </si>
  <si>
    <t>BGK - remont mieszkań po powodzi</t>
  </si>
  <si>
    <t>RAZEM</t>
  </si>
  <si>
    <t>Kredyt odnawialny (w rachunku bieżącym)</t>
  </si>
  <si>
    <t>NFOŚiGW - rozbudowa systemu gospodarki wodno-ściekowej</t>
  </si>
  <si>
    <t>Gospodarka wodno-ściekowa w Raciborzu (Fundusz Spójności) - prefinansowanie *</t>
  </si>
  <si>
    <t>Gospodarka wodno-ściekowa w Raciborzu - pożyczka inwestycyjna (NFOŚiGW)</t>
  </si>
  <si>
    <t>Gospodarka wodno-ściekowa w Raciborzu (VAT) - prefinansowanie *</t>
  </si>
  <si>
    <t>Rewitalizacja Centrum Miasta (Batorego 7) - INTERREG - prefinansowanie *</t>
  </si>
  <si>
    <t>Rewitalizacja Centrum Miasta (Opawska) - INTERREG - prefinansowanie *</t>
  </si>
  <si>
    <t>WFOŚiGW - modernizacja lodowiska</t>
  </si>
  <si>
    <t>Budowa składowiska odpadów przy ul. Rybnickiej - pożyczka</t>
  </si>
  <si>
    <t xml:space="preserve">Modernizacja targowiska w Raciborzu (Program Łagodzenia) - prefinansowanie </t>
  </si>
  <si>
    <t>Modernizacja targowiska w Raciborzu (Program Łagodzenia) - prefinansowanie</t>
  </si>
  <si>
    <t>Wolne środki z 2005r.</t>
  </si>
  <si>
    <t>źródło przychodu</t>
  </si>
  <si>
    <t xml:space="preserve">plan po zmianach </t>
  </si>
  <si>
    <t>wykonanie</t>
  </si>
  <si>
    <t>%</t>
  </si>
  <si>
    <t>Lp</t>
  </si>
  <si>
    <t>plan pierwotny</t>
  </si>
  <si>
    <t>5/4</t>
  </si>
  <si>
    <t>tytuł rozchodu</t>
  </si>
  <si>
    <t>I Przychody z zaciągniętych kredytów i pożyczek</t>
  </si>
  <si>
    <t>II Rozchody zaciągniętych kredytów i pożyczek</t>
  </si>
  <si>
    <t>Załącznik Nr 4</t>
  </si>
  <si>
    <t>do ZP Nr 122/2007</t>
  </si>
  <si>
    <t>z dnia 19 marca 2007r.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</si>
</sst>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 CE"/>
      <family val="0"/>
    </font>
    <font>
      <i/>
      <sz val="10"/>
      <name val="Arial CE"/>
      <family val="2"/>
    </font>
    <font>
      <b/>
      <sz val="10"/>
      <name val="Arial CE"/>
      <family val="2"/>
    </font>
    <font>
      <sz val="12"/>
      <name val="Arial CE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medium"/>
      <bottom style="medium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3" fontId="2" fillId="0" borderId="1" xfId="0" applyNumberFormat="1" applyFon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3" fontId="3" fillId="0" borderId="0" xfId="0" applyNumberFormat="1" applyFont="1" applyFill="1" applyAlignment="1">
      <alignment horizontal="right"/>
    </xf>
    <xf numFmtId="3" fontId="3" fillId="0" borderId="0" xfId="0" applyNumberFormat="1" applyFont="1" applyAlignment="1">
      <alignment horizontal="right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/>
    </xf>
    <xf numFmtId="3" fontId="0" fillId="0" borderId="2" xfId="0" applyNumberFormat="1" applyBorder="1" applyAlignment="1">
      <alignment/>
    </xf>
    <xf numFmtId="9" fontId="0" fillId="0" borderId="2" xfId="17" applyBorder="1" applyAlignment="1">
      <alignment/>
    </xf>
    <xf numFmtId="0" fontId="1" fillId="0" borderId="2" xfId="0" applyFont="1" applyBorder="1" applyAlignment="1">
      <alignment horizontal="justify"/>
    </xf>
    <xf numFmtId="3" fontId="0" fillId="0" borderId="2" xfId="0" applyNumberForma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/>
    </xf>
    <xf numFmtId="3" fontId="0" fillId="0" borderId="3" xfId="0" applyNumberFormat="1" applyBorder="1" applyAlignment="1">
      <alignment/>
    </xf>
    <xf numFmtId="9" fontId="0" fillId="0" borderId="3" xfId="17" applyBorder="1" applyAlignment="1">
      <alignment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justify"/>
    </xf>
    <xf numFmtId="3" fontId="0" fillId="0" borderId="4" xfId="0" applyNumberFormat="1" applyBorder="1" applyAlignment="1">
      <alignment vertical="center"/>
    </xf>
    <xf numFmtId="9" fontId="0" fillId="0" borderId="4" xfId="17" applyBorder="1" applyAlignment="1">
      <alignment/>
    </xf>
    <xf numFmtId="0" fontId="0" fillId="0" borderId="5" xfId="0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" xfId="0" applyFill="1" applyBorder="1" applyAlignment="1" quotePrefix="1">
      <alignment horizontal="center" vertical="center" wrapText="1"/>
    </xf>
    <xf numFmtId="9" fontId="2" fillId="0" borderId="6" xfId="17" applyFont="1" applyBorder="1" applyAlignment="1">
      <alignment/>
    </xf>
    <xf numFmtId="3" fontId="0" fillId="0" borderId="3" xfId="0" applyNumberFormat="1" applyBorder="1" applyAlignment="1">
      <alignment vertical="center"/>
    </xf>
    <xf numFmtId="9" fontId="0" fillId="0" borderId="3" xfId="17" applyBorder="1" applyAlignment="1">
      <alignment vertical="center"/>
    </xf>
    <xf numFmtId="9" fontId="0" fillId="0" borderId="2" xfId="17" applyBorder="1" applyAlignment="1">
      <alignment vertical="center"/>
    </xf>
    <xf numFmtId="9" fontId="0" fillId="0" borderId="4" xfId="17" applyBorder="1" applyAlignment="1">
      <alignment vertical="center"/>
    </xf>
    <xf numFmtId="0" fontId="0" fillId="0" borderId="0" xfId="0" applyFont="1" applyAlignment="1">
      <alignment horizontal="right" vertical="center"/>
    </xf>
    <xf numFmtId="3" fontId="0" fillId="0" borderId="2" xfId="0" applyNumberFormat="1" applyFill="1" applyBorder="1" applyAlignment="1">
      <alignment vertical="center"/>
    </xf>
    <xf numFmtId="0" fontId="0" fillId="0" borderId="0" xfId="0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tabSelected="1" workbookViewId="0" topLeftCell="A1">
      <selection activeCell="F2" sqref="F2:F3"/>
    </sheetView>
  </sheetViews>
  <sheetFormatPr defaultColWidth="9.00390625" defaultRowHeight="12.75"/>
  <cols>
    <col min="1" max="1" width="3.125" style="0" customWidth="1"/>
    <col min="2" max="2" width="53.75390625" style="0" customWidth="1"/>
    <col min="3" max="5" width="9.875" style="0" customWidth="1"/>
    <col min="6" max="6" width="5.75390625" style="0" customWidth="1"/>
  </cols>
  <sheetData>
    <row r="1" spans="3:6" ht="15">
      <c r="C1" s="10"/>
      <c r="F1" s="34" t="s">
        <v>26</v>
      </c>
    </row>
    <row r="2" spans="3:6" ht="15">
      <c r="C2" s="9"/>
      <c r="F2" s="34" t="s">
        <v>27</v>
      </c>
    </row>
    <row r="3" spans="2:6" ht="15">
      <c r="B3" s="2"/>
      <c r="C3" s="9"/>
      <c r="F3" s="34" t="s">
        <v>28</v>
      </c>
    </row>
    <row r="4" spans="2:3" ht="15">
      <c r="B4" s="2"/>
      <c r="C4" s="9"/>
    </row>
    <row r="6" ht="12.75">
      <c r="A6" t="s">
        <v>24</v>
      </c>
    </row>
    <row r="7" ht="12.75">
      <c r="C7" s="1"/>
    </row>
    <row r="8" spans="1:6" s="27" customFormat="1" ht="25.5">
      <c r="A8" s="25" t="s">
        <v>20</v>
      </c>
      <c r="B8" s="25" t="s">
        <v>16</v>
      </c>
      <c r="C8" s="25" t="s">
        <v>21</v>
      </c>
      <c r="D8" s="25" t="s">
        <v>17</v>
      </c>
      <c r="E8" s="25" t="s">
        <v>18</v>
      </c>
      <c r="F8" s="26" t="s">
        <v>19</v>
      </c>
    </row>
    <row r="9" spans="1:6" s="27" customFormat="1" ht="12.75">
      <c r="A9" s="25">
        <v>1</v>
      </c>
      <c r="B9" s="25">
        <v>2</v>
      </c>
      <c r="C9" s="25">
        <v>3</v>
      </c>
      <c r="D9" s="25">
        <v>4</v>
      </c>
      <c r="E9" s="25">
        <v>5</v>
      </c>
      <c r="F9" s="28" t="s">
        <v>22</v>
      </c>
    </row>
    <row r="10" spans="1:6" ht="12.75">
      <c r="A10" s="17">
        <v>1</v>
      </c>
      <c r="B10" s="18" t="s">
        <v>4</v>
      </c>
      <c r="C10" s="19">
        <v>3000000</v>
      </c>
      <c r="D10" s="19">
        <v>0</v>
      </c>
      <c r="E10" s="19">
        <v>0</v>
      </c>
      <c r="F10" s="20"/>
    </row>
    <row r="11" spans="1:6" ht="12.75">
      <c r="A11" s="11">
        <v>2</v>
      </c>
      <c r="B11" s="12" t="s">
        <v>15</v>
      </c>
      <c r="C11" s="13">
        <v>12225000</v>
      </c>
      <c r="D11" s="13">
        <v>18242305</v>
      </c>
      <c r="E11" s="13">
        <v>18242305</v>
      </c>
      <c r="F11" s="14">
        <f aca="true" t="shared" si="0" ref="F11:F19">E11/D11</f>
        <v>1</v>
      </c>
    </row>
    <row r="12" spans="1:6" ht="12.75">
      <c r="A12" s="11">
        <v>3</v>
      </c>
      <c r="B12" s="12" t="s">
        <v>12</v>
      </c>
      <c r="C12" s="13">
        <v>1300000</v>
      </c>
      <c r="D12" s="13">
        <v>0</v>
      </c>
      <c r="E12" s="13">
        <v>0</v>
      </c>
      <c r="F12" s="14"/>
    </row>
    <row r="13" spans="1:6" ht="25.5">
      <c r="A13" s="11">
        <v>4</v>
      </c>
      <c r="B13" s="15" t="s">
        <v>7</v>
      </c>
      <c r="C13" s="16">
        <v>7072750</v>
      </c>
      <c r="D13" s="35">
        <v>3858047</v>
      </c>
      <c r="E13" s="16">
        <v>0</v>
      </c>
      <c r="F13" s="14">
        <f t="shared" si="0"/>
        <v>0</v>
      </c>
    </row>
    <row r="14" spans="1:6" ht="25.5" customHeight="1">
      <c r="A14" s="11">
        <v>5</v>
      </c>
      <c r="B14" s="15" t="s">
        <v>6</v>
      </c>
      <c r="C14" s="16">
        <v>25169770</v>
      </c>
      <c r="D14" s="16">
        <v>14878276</v>
      </c>
      <c r="E14" s="16">
        <v>5965887</v>
      </c>
      <c r="F14" s="14">
        <f t="shared" si="0"/>
        <v>0.40097972372605534</v>
      </c>
    </row>
    <row r="15" spans="1:6" ht="25.5" customHeight="1">
      <c r="A15" s="11">
        <v>6</v>
      </c>
      <c r="B15" s="15" t="s">
        <v>8</v>
      </c>
      <c r="C15" s="16">
        <v>7751674</v>
      </c>
      <c r="D15" s="16">
        <v>3307548</v>
      </c>
      <c r="E15" s="16">
        <v>661836</v>
      </c>
      <c r="F15" s="14">
        <f t="shared" si="0"/>
        <v>0.20009868337511655</v>
      </c>
    </row>
    <row r="16" spans="1:6" ht="25.5" customHeight="1">
      <c r="A16" s="11">
        <v>7</v>
      </c>
      <c r="B16" s="15" t="s">
        <v>9</v>
      </c>
      <c r="C16" s="16">
        <v>962503</v>
      </c>
      <c r="D16" s="16">
        <v>962503</v>
      </c>
      <c r="E16" s="16">
        <v>0</v>
      </c>
      <c r="F16" s="14">
        <f t="shared" si="0"/>
        <v>0</v>
      </c>
    </row>
    <row r="17" spans="1:6" ht="25.5" customHeight="1">
      <c r="A17" s="11">
        <v>8</v>
      </c>
      <c r="B17" s="15" t="s">
        <v>10</v>
      </c>
      <c r="C17" s="16">
        <v>707032</v>
      </c>
      <c r="D17" s="16">
        <v>0</v>
      </c>
      <c r="E17" s="16">
        <v>0</v>
      </c>
      <c r="F17" s="14"/>
    </row>
    <row r="18" spans="1:6" ht="25.5" customHeight="1" thickBot="1">
      <c r="A18" s="21">
        <v>9</v>
      </c>
      <c r="B18" s="22" t="s">
        <v>13</v>
      </c>
      <c r="C18" s="23">
        <v>860656</v>
      </c>
      <c r="D18" s="23">
        <v>860656</v>
      </c>
      <c r="E18" s="23">
        <v>0</v>
      </c>
      <c r="F18" s="24">
        <f t="shared" si="0"/>
        <v>0</v>
      </c>
    </row>
    <row r="19" spans="1:6" ht="13.5" thickBot="1">
      <c r="A19" s="37" t="s">
        <v>3</v>
      </c>
      <c r="B19" s="38"/>
      <c r="C19" s="3">
        <f>SUM(C10:C18)</f>
        <v>59049385</v>
      </c>
      <c r="D19" s="3">
        <f>SUM(D10:D18)</f>
        <v>42109335</v>
      </c>
      <c r="E19" s="3">
        <f>SUM(E10:E18)</f>
        <v>24870028</v>
      </c>
      <c r="F19" s="29">
        <f t="shared" si="0"/>
        <v>0.5906060497037059</v>
      </c>
    </row>
    <row r="20" spans="1:3" ht="12.75">
      <c r="A20" s="6"/>
      <c r="B20" s="6"/>
      <c r="C20" s="7"/>
    </row>
    <row r="21" spans="1:3" ht="12.75">
      <c r="A21" s="8"/>
      <c r="B21" s="8"/>
      <c r="C21" s="5"/>
    </row>
    <row r="22" ht="12.75">
      <c r="A22" t="s">
        <v>25</v>
      </c>
    </row>
    <row r="24" spans="1:6" s="27" customFormat="1" ht="25.5" customHeight="1">
      <c r="A24" s="25" t="s">
        <v>20</v>
      </c>
      <c r="B24" s="25" t="s">
        <v>23</v>
      </c>
      <c r="C24" s="25" t="s">
        <v>21</v>
      </c>
      <c r="D24" s="25" t="s">
        <v>17</v>
      </c>
      <c r="E24" s="25" t="s">
        <v>18</v>
      </c>
      <c r="F24" s="26" t="s">
        <v>19</v>
      </c>
    </row>
    <row r="25" spans="1:6" ht="12.75" customHeight="1">
      <c r="A25" s="25">
        <v>1</v>
      </c>
      <c r="B25" s="25">
        <v>2</v>
      </c>
      <c r="C25" s="25">
        <v>3</v>
      </c>
      <c r="D25" s="25">
        <v>4</v>
      </c>
      <c r="E25" s="25">
        <v>5</v>
      </c>
      <c r="F25" s="28" t="s">
        <v>22</v>
      </c>
    </row>
    <row r="26" spans="1:6" ht="12.75">
      <c r="A26" s="17">
        <v>1</v>
      </c>
      <c r="B26" s="18" t="s">
        <v>0</v>
      </c>
      <c r="C26" s="30">
        <v>1700000</v>
      </c>
      <c r="D26" s="30">
        <v>1700000</v>
      </c>
      <c r="E26" s="30">
        <v>1700000</v>
      </c>
      <c r="F26" s="31">
        <f aca="true" t="shared" si="1" ref="F26:F37">E26/D26</f>
        <v>1</v>
      </c>
    </row>
    <row r="27" spans="1:6" ht="12.75">
      <c r="A27" s="11">
        <v>2</v>
      </c>
      <c r="B27" s="12" t="s">
        <v>5</v>
      </c>
      <c r="C27" s="16">
        <v>1700000</v>
      </c>
      <c r="D27" s="16">
        <v>1700000</v>
      </c>
      <c r="E27" s="16">
        <v>1700000</v>
      </c>
      <c r="F27" s="32">
        <f t="shared" si="1"/>
        <v>1</v>
      </c>
    </row>
    <row r="28" spans="1:6" ht="12.75">
      <c r="A28" s="11">
        <v>3</v>
      </c>
      <c r="B28" s="12" t="s">
        <v>1</v>
      </c>
      <c r="C28" s="16">
        <v>185500</v>
      </c>
      <c r="D28" s="16">
        <v>185500</v>
      </c>
      <c r="E28" s="16">
        <v>185500</v>
      </c>
      <c r="F28" s="32">
        <f t="shared" si="1"/>
        <v>1</v>
      </c>
    </row>
    <row r="29" spans="1:6" ht="12.75">
      <c r="A29" s="11">
        <v>4</v>
      </c>
      <c r="B29" s="12" t="s">
        <v>2</v>
      </c>
      <c r="C29" s="16">
        <v>653040</v>
      </c>
      <c r="D29" s="16">
        <v>653040</v>
      </c>
      <c r="E29" s="16">
        <v>653040</v>
      </c>
      <c r="F29" s="32">
        <f t="shared" si="1"/>
        <v>1</v>
      </c>
    </row>
    <row r="30" spans="1:6" ht="12.75">
      <c r="A30" s="11">
        <v>5</v>
      </c>
      <c r="B30" s="12" t="s">
        <v>4</v>
      </c>
      <c r="C30" s="16">
        <v>3000000</v>
      </c>
      <c r="D30" s="16">
        <v>0</v>
      </c>
      <c r="E30" s="16">
        <v>0</v>
      </c>
      <c r="F30" s="32"/>
    </row>
    <row r="31" spans="1:6" ht="12.75">
      <c r="A31" s="11">
        <v>6</v>
      </c>
      <c r="B31" s="12" t="s">
        <v>11</v>
      </c>
      <c r="C31" s="16">
        <v>290000</v>
      </c>
      <c r="D31" s="16">
        <v>0</v>
      </c>
      <c r="E31" s="16">
        <v>0</v>
      </c>
      <c r="F31" s="32"/>
    </row>
    <row r="32" spans="1:6" ht="24.75" customHeight="1">
      <c r="A32" s="11">
        <v>7</v>
      </c>
      <c r="B32" s="15" t="s">
        <v>6</v>
      </c>
      <c r="C32" s="16">
        <v>25169770</v>
      </c>
      <c r="D32" s="16">
        <v>1530188</v>
      </c>
      <c r="E32" s="16">
        <v>105884</v>
      </c>
      <c r="F32" s="32">
        <f t="shared" si="1"/>
        <v>0.0691967261539105</v>
      </c>
    </row>
    <row r="33" spans="1:6" ht="24.75" customHeight="1">
      <c r="A33" s="11">
        <v>8</v>
      </c>
      <c r="B33" s="15" t="s">
        <v>8</v>
      </c>
      <c r="C33" s="16">
        <v>7751674</v>
      </c>
      <c r="D33" s="16">
        <v>969210</v>
      </c>
      <c r="E33" s="16">
        <v>116754</v>
      </c>
      <c r="F33" s="32">
        <f t="shared" si="1"/>
        <v>0.12046305754170923</v>
      </c>
    </row>
    <row r="34" spans="1:6" ht="24.75" customHeight="1">
      <c r="A34" s="11">
        <v>9</v>
      </c>
      <c r="B34" s="15" t="s">
        <v>9</v>
      </c>
      <c r="C34" s="16">
        <v>962503</v>
      </c>
      <c r="D34" s="16">
        <v>962503</v>
      </c>
      <c r="E34" s="16">
        <v>0</v>
      </c>
      <c r="F34" s="32">
        <f t="shared" si="1"/>
        <v>0</v>
      </c>
    </row>
    <row r="35" spans="1:6" ht="24.75" customHeight="1">
      <c r="A35" s="11">
        <v>10</v>
      </c>
      <c r="B35" s="15" t="s">
        <v>10</v>
      </c>
      <c r="C35" s="16">
        <v>707032</v>
      </c>
      <c r="D35" s="16">
        <v>0</v>
      </c>
      <c r="E35" s="16">
        <v>0</v>
      </c>
      <c r="F35" s="32"/>
    </row>
    <row r="36" spans="1:6" ht="26.25" thickBot="1">
      <c r="A36" s="21">
        <v>11</v>
      </c>
      <c r="B36" s="22" t="s">
        <v>14</v>
      </c>
      <c r="C36" s="23">
        <v>860656</v>
      </c>
      <c r="D36" s="23">
        <v>860656</v>
      </c>
      <c r="E36" s="23">
        <v>0</v>
      </c>
      <c r="F36" s="33">
        <f t="shared" si="1"/>
        <v>0</v>
      </c>
    </row>
    <row r="37" spans="1:6" ht="13.5" thickBot="1">
      <c r="A37" s="37" t="s">
        <v>3</v>
      </c>
      <c r="B37" s="38"/>
      <c r="C37" s="3">
        <f>SUM(C26:C36)</f>
        <v>42980175</v>
      </c>
      <c r="D37" s="3">
        <f>SUM(D26:D36)</f>
        <v>8561097</v>
      </c>
      <c r="E37" s="3">
        <f>SUM(E26:E36)</f>
        <v>4461178</v>
      </c>
      <c r="F37" s="29">
        <f t="shared" si="1"/>
        <v>0.5210988731934704</v>
      </c>
    </row>
    <row r="38" spans="1:3" ht="12.75">
      <c r="A38" s="6"/>
      <c r="B38" s="6"/>
      <c r="C38" s="7"/>
    </row>
    <row r="39" spans="1:5" ht="12.75">
      <c r="A39" s="4"/>
      <c r="B39" s="4"/>
      <c r="C39" s="5"/>
      <c r="D39" s="4"/>
      <c r="E39" s="4"/>
    </row>
    <row r="40" spans="1:5" ht="12.75" customHeight="1">
      <c r="A40" s="36"/>
      <c r="B40" s="36"/>
      <c r="C40" s="36"/>
      <c r="D40" s="4"/>
      <c r="E40" s="4"/>
    </row>
    <row r="41" spans="1:5" ht="12.75">
      <c r="A41" s="36"/>
      <c r="B41" s="36"/>
      <c r="C41" s="36"/>
      <c r="D41" s="4"/>
      <c r="E41" s="4"/>
    </row>
    <row r="42" ht="12.75">
      <c r="C42" s="1"/>
    </row>
    <row r="43" ht="12.75">
      <c r="C43" s="1"/>
    </row>
  </sheetData>
  <mergeCells count="3">
    <mergeCell ref="A40:C41"/>
    <mergeCell ref="A19:B19"/>
    <mergeCell ref="A37:B37"/>
  </mergeCells>
  <printOptions/>
  <pageMargins left="0.5905511811023623" right="0.5905511811023623" top="0.7874015748031497" bottom="0.7874015748031497" header="0.31496062992125984" footer="0.31496062992125984"/>
  <pageSetup horizontalDpi="300" verticalDpi="300" orientation="portrait" paperSize="9" r:id="rId1"/>
  <headerFooter alignWithMargins="0">
    <oddHeader>&amp;CWykonanie planu przychodów i rozchodów budżetu miasta za 2006r. oraz wolnych środków z 2005r.</oddHead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FIN113</dc:creator>
  <cp:keywords/>
  <dc:description/>
  <cp:lastModifiedBy>Nowak</cp:lastModifiedBy>
  <cp:lastPrinted>2007-03-15T09:34:33Z</cp:lastPrinted>
  <dcterms:created xsi:type="dcterms:W3CDTF">2000-06-28T08:59:50Z</dcterms:created>
  <dcterms:modified xsi:type="dcterms:W3CDTF">2007-03-19T12:13:38Z</dcterms:modified>
  <cp:category/>
  <cp:version/>
  <cp:contentType/>
  <cp:contentStatus/>
</cp:coreProperties>
</file>