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'Arkusz1'!$A$1:$H$28</definedName>
    <definedName name="_xlnm.Print_Titles" localSheetId="0">'Arkusz1'!$5:$6</definedName>
  </definedNames>
  <calcPr fullCalcOnLoad="1"/>
</workbook>
</file>

<file path=xl/sharedStrings.xml><?xml version="1.0" encoding="utf-8"?>
<sst xmlns="http://schemas.openxmlformats.org/spreadsheetml/2006/main" count="61" uniqueCount="47">
  <si>
    <t>750 - Administracja publiczna</t>
  </si>
  <si>
    <t>75011 - Urzędy wojewódzkie</t>
  </si>
  <si>
    <t>dz</t>
  </si>
  <si>
    <t>rozdz</t>
  </si>
  <si>
    <t>§</t>
  </si>
  <si>
    <t>plan pierwotny</t>
  </si>
  <si>
    <t>plan po zmianach</t>
  </si>
  <si>
    <t>wykonanie</t>
  </si>
  <si>
    <t>750 - Administracja publiczna - Suma</t>
  </si>
  <si>
    <t>Suma całkowita</t>
  </si>
  <si>
    <t>75011 - Urzędy wojewódzkie - Suma</t>
  </si>
  <si>
    <t>%</t>
  </si>
  <si>
    <t>7/6</t>
  </si>
  <si>
    <t>źródło dochodu</t>
  </si>
  <si>
    <t>600 - Transport i łączność</t>
  </si>
  <si>
    <t>60013 - Drogi publiczne wojewódzkie</t>
  </si>
  <si>
    <t>6630</t>
  </si>
  <si>
    <t>710 - Działalność usługowa</t>
  </si>
  <si>
    <t>71012 - Ośrodki dokumentacji geodezyjnej i kartograficznej</t>
  </si>
  <si>
    <t>2320</t>
  </si>
  <si>
    <t>Dotacje celowe otrzymane z powiatu na zadania bieżące realizowane na podstawie porozumień (umów) między jednostkami samorządu terytorialnego</t>
  </si>
  <si>
    <t>71013 - Prace geodezyjne i kartograficzne (nieinwestycyjne)</t>
  </si>
  <si>
    <t>71035 - Cmentarze</t>
  </si>
  <si>
    <t>2020</t>
  </si>
  <si>
    <t>Dotacje celowe otrzymane z budżetu państwa na zadania bieżące realizowane przez gminę na podstawie porozumień z organami administracji rządowej</t>
  </si>
  <si>
    <t>754 - Bezpieczeństwo publiczne i ochrona przeciwpożarowa</t>
  </si>
  <si>
    <t>75414 - Obrona cywilna</t>
  </si>
  <si>
    <t>921 - Kultura i ochrona dziedzictwa narodowego</t>
  </si>
  <si>
    <t>92195 - Pozostała działalność</t>
  </si>
  <si>
    <t>2330</t>
  </si>
  <si>
    <t>921 - Kultura i ochrona dziedzictwa narodowego - Suma</t>
  </si>
  <si>
    <t>754 - Bezpieczeństwo publiczne i ochrona przeciwpożarowa - Suma</t>
  </si>
  <si>
    <t>710 - Działalność usługowa - Suma</t>
  </si>
  <si>
    <t>600 - Transport i łączność - Suma</t>
  </si>
  <si>
    <t>92195 - Pozostała działalność - Suma</t>
  </si>
  <si>
    <t>75414 - Obrona cywilna - Suma</t>
  </si>
  <si>
    <t>71035 - Cmentarze - Suma</t>
  </si>
  <si>
    <t>71013 - Prace geodezyjne i kartograficzne (nieinwestycyjne) - Suma</t>
  </si>
  <si>
    <t>71012 - Ośrodki dokumentacji geodezyjnej i kartograficznej - Suma</t>
  </si>
  <si>
    <t>60013 - Drogi publiczne wojewódzkie - Suma</t>
  </si>
  <si>
    <t>Dotacje celowe otrzymane z samorządu województwa na inwestycje i zakupy inwestycyjne realizowane na podstawie porozumień (umów) między jednostkami samorządu terytorialnego Przebudowa skrzyżowania ul. Kozielska - Londzina (projekt)</t>
  </si>
  <si>
    <t>Dotacje celowe otrzymane od samorządu województwa na zadania bieżące realizowane na podstawie porozumień (umów) między jednostkami samorządu terytorialnego (Publikacja 3 Numeru Almanachu Prowincjonalnego - RCK)</t>
  </si>
  <si>
    <t>Dotacje celowe otrzymane z powiatu na zadania bieżące realizowane na podstawie porozumień (umów) między jednostkami samorządu terytorialnego (Osuszenie fundamentów w MiPBP ul. Kasprowicza)</t>
  </si>
  <si>
    <t>Dotacje celowe otrzymane z powiatu na zadania bieżące realizowane na podstawie porozumień (umów) między jednostkami samorządu terytorialnego (Miejska i Powiatowa Biblioteka Publiczna)</t>
  </si>
  <si>
    <t>Załącznik Nr 3</t>
  </si>
  <si>
    <t>do ZP Nr 122/2007</t>
  </si>
  <si>
    <t>z dnia 19 marca 2007r.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</si>
</sst>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7">
    <font>
      <sz val="10"/>
      <name val="Arial CE"/>
      <family val="0"/>
    </font>
    <font>
      <i/>
      <sz val="10"/>
      <name val="Arial CE"/>
      <family val="0"/>
    </font>
    <font>
      <i/>
      <sz val="10"/>
      <name val="Arial"/>
      <family val="2"/>
    </font>
    <font>
      <i/>
      <sz val="8"/>
      <name val="Arial CE"/>
      <family val="0"/>
    </font>
    <font>
      <i/>
      <sz val="8"/>
      <name val="Arial"/>
      <family val="2"/>
    </font>
    <font>
      <b/>
      <i/>
      <sz val="10"/>
      <name val="Arial CE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double"/>
    </border>
    <border>
      <left style="hair"/>
      <right style="hair"/>
      <top>
        <color indexed="63"/>
      </top>
      <bottom style="medium"/>
    </border>
    <border>
      <left style="hair"/>
      <right style="hair"/>
      <top style="hair"/>
      <bottom style="medium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justify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3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 quotePrefix="1">
      <alignment horizontal="center" vertical="center"/>
    </xf>
    <xf numFmtId="3" fontId="1" fillId="0" borderId="0" xfId="0" applyNumberFormat="1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3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 quotePrefix="1">
      <alignment vertical="center"/>
    </xf>
    <xf numFmtId="0" fontId="1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justify" vertical="center" wrapText="1"/>
    </xf>
    <xf numFmtId="3" fontId="1" fillId="0" borderId="3" xfId="0" applyNumberFormat="1" applyFont="1" applyBorder="1" applyAlignment="1">
      <alignment vertical="center"/>
    </xf>
    <xf numFmtId="9" fontId="1" fillId="0" borderId="3" xfId="17" applyFont="1" applyBorder="1" applyAlignment="1">
      <alignment vertical="center"/>
    </xf>
    <xf numFmtId="0" fontId="5" fillId="0" borderId="4" xfId="0" applyFont="1" applyBorder="1" applyAlignment="1" quotePrefix="1">
      <alignment vertical="center"/>
    </xf>
    <xf numFmtId="0" fontId="5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horizontal="justify" vertical="center" wrapText="1"/>
    </xf>
    <xf numFmtId="3" fontId="5" fillId="0" borderId="4" xfId="0" applyNumberFormat="1" applyFont="1" applyBorder="1" applyAlignment="1">
      <alignment vertical="center"/>
    </xf>
    <xf numFmtId="9" fontId="5" fillId="0" borderId="4" xfId="17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6" fillId="0" borderId="5" xfId="0" applyFont="1" applyBorder="1" applyAlignment="1" quotePrefix="1">
      <alignment vertical="center"/>
    </xf>
    <xf numFmtId="0" fontId="6" fillId="0" borderId="5" xfId="0" applyFont="1" applyBorder="1" applyAlignment="1">
      <alignment horizontal="left" vertical="center"/>
    </xf>
    <xf numFmtId="0" fontId="6" fillId="0" borderId="5" xfId="0" applyFont="1" applyBorder="1" applyAlignment="1">
      <alignment horizontal="justify" vertical="center" wrapText="1"/>
    </xf>
    <xf numFmtId="3" fontId="6" fillId="0" borderId="5" xfId="0" applyNumberFormat="1" applyFont="1" applyBorder="1" applyAlignment="1">
      <alignment vertical="center"/>
    </xf>
    <xf numFmtId="9" fontId="6" fillId="0" borderId="5" xfId="17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6" xfId="0" applyFont="1" applyBorder="1" applyAlignment="1">
      <alignment horizontal="left" vertical="center"/>
    </xf>
    <xf numFmtId="0" fontId="6" fillId="0" borderId="6" xfId="0" applyFont="1" applyBorder="1" applyAlignment="1">
      <alignment horizontal="justify" vertical="center" wrapText="1"/>
    </xf>
    <xf numFmtId="3" fontId="6" fillId="0" borderId="6" xfId="0" applyNumberFormat="1" applyFont="1" applyBorder="1" applyAlignment="1">
      <alignment vertical="center"/>
    </xf>
    <xf numFmtId="9" fontId="6" fillId="0" borderId="6" xfId="17" applyFont="1" applyBorder="1" applyAlignment="1">
      <alignment vertical="center"/>
    </xf>
    <xf numFmtId="0" fontId="6" fillId="0" borderId="6" xfId="0" applyNumberFormat="1" applyFont="1" applyBorder="1" applyAlignment="1">
      <alignment vertical="center"/>
    </xf>
    <xf numFmtId="0" fontId="0" fillId="0" borderId="7" xfId="0" applyFont="1" applyBorder="1" applyAlignment="1" quotePrefix="1">
      <alignment vertical="center"/>
    </xf>
    <xf numFmtId="0" fontId="0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horizontal="justify" vertical="center" wrapText="1"/>
    </xf>
    <xf numFmtId="3" fontId="0" fillId="0" borderId="7" xfId="0" applyNumberFormat="1" applyFont="1" applyBorder="1" applyAlignment="1">
      <alignment vertical="center"/>
    </xf>
    <xf numFmtId="9" fontId="0" fillId="0" borderId="7" xfId="17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8" xfId="0" applyFont="1" applyBorder="1" applyAlignment="1">
      <alignment horizontal="left" vertical="center"/>
    </xf>
    <xf numFmtId="0" fontId="0" fillId="0" borderId="8" xfId="0" applyFont="1" applyBorder="1" applyAlignment="1">
      <alignment horizontal="justify" vertical="center" wrapText="1"/>
    </xf>
    <xf numFmtId="3" fontId="0" fillId="0" borderId="8" xfId="0" applyNumberFormat="1" applyFont="1" applyBorder="1" applyAlignment="1">
      <alignment vertical="center"/>
    </xf>
    <xf numFmtId="9" fontId="0" fillId="0" borderId="8" xfId="17" applyFont="1" applyBorder="1" applyAlignment="1">
      <alignment vertical="center"/>
    </xf>
    <xf numFmtId="0" fontId="0" fillId="0" borderId="7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right" vertical="center"/>
    </xf>
    <xf numFmtId="9" fontId="5" fillId="0" borderId="9" xfId="17" applyFont="1" applyBorder="1" applyAlignment="1">
      <alignment vertical="center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justify" vertical="center" wrapText="1"/>
    </xf>
    <xf numFmtId="3" fontId="1" fillId="0" borderId="10" xfId="0" applyNumberFormat="1" applyFont="1" applyBorder="1" applyAlignment="1">
      <alignment vertical="center"/>
    </xf>
    <xf numFmtId="9" fontId="1" fillId="0" borderId="10" xfId="17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5" fillId="0" borderId="9" xfId="0" applyFont="1" applyBorder="1" applyAlignment="1">
      <alignment/>
    </xf>
    <xf numFmtId="3" fontId="6" fillId="0" borderId="11" xfId="0" applyNumberFormat="1" applyFont="1" applyBorder="1" applyAlignment="1">
      <alignment/>
    </xf>
    <xf numFmtId="0" fontId="6" fillId="0" borderId="11" xfId="0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/>
    </xf>
    <xf numFmtId="9" fontId="0" fillId="0" borderId="7" xfId="17" applyFont="1" applyBorder="1" applyAlignment="1">
      <alignment/>
    </xf>
    <xf numFmtId="3" fontId="1" fillId="0" borderId="3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P57"/>
  <sheetViews>
    <sheetView tabSelected="1" workbookViewId="0" topLeftCell="A1">
      <selection activeCell="H2" sqref="H2:H3"/>
    </sheetView>
  </sheetViews>
  <sheetFormatPr defaultColWidth="9.00390625" defaultRowHeight="12.75" outlineLevelRow="3"/>
  <cols>
    <col min="1" max="1" width="4.00390625" style="5" customWidth="1"/>
    <col min="2" max="2" width="5.75390625" style="5" customWidth="1"/>
    <col min="3" max="3" width="4.75390625" style="6" customWidth="1"/>
    <col min="4" max="4" width="47.625" style="2" customWidth="1"/>
    <col min="5" max="5" width="11.25390625" style="5" customWidth="1"/>
    <col min="6" max="6" width="11.00390625" style="5" customWidth="1"/>
    <col min="7" max="7" width="10.75390625" style="9" bestFit="1" customWidth="1"/>
    <col min="8" max="8" width="5.75390625" style="5" customWidth="1"/>
    <col min="9" max="16384" width="9.125" style="52" customWidth="1"/>
  </cols>
  <sheetData>
    <row r="1" ht="12.75">
      <c r="H1" s="50" t="s">
        <v>44</v>
      </c>
    </row>
    <row r="2" ht="12.75">
      <c r="H2" s="50" t="s">
        <v>45</v>
      </c>
    </row>
    <row r="3" ht="12.75">
      <c r="H3" s="50" t="s">
        <v>46</v>
      </c>
    </row>
    <row r="5" spans="1:8" s="13" customFormat="1" ht="25.5">
      <c r="A5" s="10" t="s">
        <v>2</v>
      </c>
      <c r="B5" s="10" t="s">
        <v>3</v>
      </c>
      <c r="C5" s="11" t="s">
        <v>4</v>
      </c>
      <c r="D5" s="12" t="s">
        <v>13</v>
      </c>
      <c r="E5" s="12" t="s">
        <v>5</v>
      </c>
      <c r="F5" s="12" t="s">
        <v>6</v>
      </c>
      <c r="G5" s="14" t="s">
        <v>7</v>
      </c>
      <c r="H5" s="10" t="s">
        <v>11</v>
      </c>
    </row>
    <row r="6" spans="1:8" s="1" customFormat="1" ht="11.25">
      <c r="A6" s="3">
        <v>1</v>
      </c>
      <c r="B6" s="3">
        <v>2</v>
      </c>
      <c r="C6" s="4">
        <v>3</v>
      </c>
      <c r="D6" s="49">
        <v>4</v>
      </c>
      <c r="E6" s="3">
        <v>5</v>
      </c>
      <c r="F6" s="3">
        <v>6</v>
      </c>
      <c r="G6" s="7">
        <v>7</v>
      </c>
      <c r="H6" s="8" t="s">
        <v>12</v>
      </c>
    </row>
    <row r="7" spans="1:16" s="59" customFormat="1" ht="12.75" customHeight="1" thickBot="1">
      <c r="A7" s="20" t="s">
        <v>9</v>
      </c>
      <c r="B7" s="20"/>
      <c r="C7" s="21"/>
      <c r="D7" s="22"/>
      <c r="E7" s="23">
        <f>SUBTOTAL(9,E10:E28)</f>
        <v>188231</v>
      </c>
      <c r="F7" s="23">
        <f>SUBTOTAL(9,F10:F28)</f>
        <v>407220</v>
      </c>
      <c r="G7" s="23">
        <f>SUBTOTAL(9,G10:G28)</f>
        <v>407220</v>
      </c>
      <c r="H7" s="24">
        <f aca="true" t="shared" si="0" ref="H7:H28">G7/F7</f>
        <v>1</v>
      </c>
      <c r="P7" s="51"/>
    </row>
    <row r="8" spans="1:9" s="61" customFormat="1" ht="12.75" customHeight="1" outlineLevel="1" thickBot="1" thickTop="1">
      <c r="A8" s="26" t="s">
        <v>33</v>
      </c>
      <c r="B8" s="26"/>
      <c r="C8" s="27"/>
      <c r="D8" s="28"/>
      <c r="E8" s="29">
        <f>SUBTOTAL(9,E10:E10)</f>
        <v>0</v>
      </c>
      <c r="F8" s="29">
        <f>SUBTOTAL(9,F10:F10)</f>
        <v>95160</v>
      </c>
      <c r="G8" s="29">
        <f>SUBTOTAL(9,G10:G10)</f>
        <v>95160</v>
      </c>
      <c r="H8" s="30">
        <f t="shared" si="0"/>
        <v>1</v>
      </c>
      <c r="I8" s="60"/>
    </row>
    <row r="9" spans="1:9" s="63" customFormat="1" ht="12.75" customHeight="1" outlineLevel="2">
      <c r="A9" s="37"/>
      <c r="B9" s="37" t="s">
        <v>39</v>
      </c>
      <c r="C9" s="38"/>
      <c r="D9" s="39"/>
      <c r="E9" s="40">
        <f>SUBTOTAL(9,E10:E10)</f>
        <v>0</v>
      </c>
      <c r="F9" s="40">
        <f>SUBTOTAL(9,F10:F10)</f>
        <v>95160</v>
      </c>
      <c r="G9" s="40">
        <f>SUBTOTAL(9,G10:G10)</f>
        <v>95160</v>
      </c>
      <c r="H9" s="64">
        <f t="shared" si="0"/>
        <v>1</v>
      </c>
      <c r="I9" s="62"/>
    </row>
    <row r="10" spans="1:9" ht="62.25" customHeight="1" outlineLevel="3">
      <c r="A10" s="15" t="s">
        <v>14</v>
      </c>
      <c r="B10" s="15" t="s">
        <v>15</v>
      </c>
      <c r="C10" s="16" t="s">
        <v>16</v>
      </c>
      <c r="D10" s="17" t="s">
        <v>40</v>
      </c>
      <c r="E10" s="18"/>
      <c r="F10" s="18">
        <v>95160</v>
      </c>
      <c r="G10" s="18">
        <v>95160</v>
      </c>
      <c r="H10" s="19">
        <f>G10/F10</f>
        <v>1</v>
      </c>
      <c r="I10" s="53"/>
    </row>
    <row r="11" spans="1:9" s="61" customFormat="1" ht="12.75" customHeight="1" outlineLevel="1" thickBot="1">
      <c r="A11" s="31" t="s">
        <v>32</v>
      </c>
      <c r="B11" s="31"/>
      <c r="C11" s="32"/>
      <c r="D11" s="33"/>
      <c r="E11" s="34">
        <f>SUBTOTAL(9,E13:E17)</f>
        <v>50090</v>
      </c>
      <c r="F11" s="34">
        <f>SUBTOTAL(9,F13:F17)</f>
        <v>89919</v>
      </c>
      <c r="G11" s="34">
        <f>SUBTOTAL(9,G13:G17)</f>
        <v>89919</v>
      </c>
      <c r="H11" s="35">
        <f t="shared" si="0"/>
        <v>1</v>
      </c>
      <c r="I11" s="60"/>
    </row>
    <row r="12" spans="1:9" s="63" customFormat="1" ht="12.75" customHeight="1" outlineLevel="2">
      <c r="A12" s="42"/>
      <c r="B12" s="42" t="s">
        <v>38</v>
      </c>
      <c r="C12" s="38"/>
      <c r="D12" s="39"/>
      <c r="E12" s="40">
        <f>SUBTOTAL(9,E13:E13)</f>
        <v>15314</v>
      </c>
      <c r="F12" s="40">
        <f>SUBTOTAL(9,F13:F13)</f>
        <v>15143</v>
      </c>
      <c r="G12" s="40">
        <f>SUBTOTAL(9,G13:G13)</f>
        <v>15143</v>
      </c>
      <c r="H12" s="41">
        <f t="shared" si="0"/>
        <v>1</v>
      </c>
      <c r="I12" s="62"/>
    </row>
    <row r="13" spans="1:9" ht="38.25" customHeight="1" outlineLevel="3">
      <c r="A13" s="25" t="s">
        <v>17</v>
      </c>
      <c r="B13" s="25" t="s">
        <v>18</v>
      </c>
      <c r="C13" s="16" t="s">
        <v>19</v>
      </c>
      <c r="D13" s="17" t="s">
        <v>20</v>
      </c>
      <c r="E13" s="18">
        <v>15314</v>
      </c>
      <c r="F13" s="18">
        <v>15143</v>
      </c>
      <c r="G13" s="18">
        <v>15143</v>
      </c>
      <c r="H13" s="19">
        <f t="shared" si="0"/>
        <v>1</v>
      </c>
      <c r="I13" s="53"/>
    </row>
    <row r="14" spans="1:9" s="63" customFormat="1" ht="12.75" customHeight="1" outlineLevel="2">
      <c r="A14" s="43"/>
      <c r="B14" s="43" t="s">
        <v>37</v>
      </c>
      <c r="C14" s="44"/>
      <c r="D14" s="45"/>
      <c r="E14" s="46">
        <f>SUBTOTAL(9,E15:E15)</f>
        <v>34776</v>
      </c>
      <c r="F14" s="46">
        <f>SUBTOTAL(9,F15:F15)</f>
        <v>54776</v>
      </c>
      <c r="G14" s="46">
        <f>SUBTOTAL(9,G15:G15)</f>
        <v>54776</v>
      </c>
      <c r="H14" s="47">
        <f t="shared" si="0"/>
        <v>1</v>
      </c>
      <c r="I14" s="62"/>
    </row>
    <row r="15" spans="1:9" ht="38.25" customHeight="1" outlineLevel="3">
      <c r="A15" s="25" t="s">
        <v>17</v>
      </c>
      <c r="B15" s="25" t="s">
        <v>21</v>
      </c>
      <c r="C15" s="16" t="s">
        <v>19</v>
      </c>
      <c r="D15" s="17" t="s">
        <v>20</v>
      </c>
      <c r="E15" s="18">
        <v>34776</v>
      </c>
      <c r="F15" s="18">
        <v>54776</v>
      </c>
      <c r="G15" s="18">
        <v>54776</v>
      </c>
      <c r="H15" s="19">
        <f t="shared" si="0"/>
        <v>1</v>
      </c>
      <c r="I15" s="53"/>
    </row>
    <row r="16" spans="1:9" s="63" customFormat="1" ht="12.75" customHeight="1" outlineLevel="2">
      <c r="A16" s="43"/>
      <c r="B16" s="43" t="s">
        <v>36</v>
      </c>
      <c r="C16" s="44"/>
      <c r="D16" s="45"/>
      <c r="E16" s="46">
        <f>SUBTOTAL(9,E17:E17)</f>
        <v>0</v>
      </c>
      <c r="F16" s="46">
        <f>SUBTOTAL(9,F17:F17)</f>
        <v>20000</v>
      </c>
      <c r="G16" s="46">
        <f>SUBTOTAL(9,G17:G17)</f>
        <v>20000</v>
      </c>
      <c r="H16" s="47">
        <f t="shared" si="0"/>
        <v>1</v>
      </c>
      <c r="I16" s="62"/>
    </row>
    <row r="17" spans="1:9" ht="38.25" customHeight="1" outlineLevel="3">
      <c r="A17" s="25" t="s">
        <v>17</v>
      </c>
      <c r="B17" s="25" t="s">
        <v>22</v>
      </c>
      <c r="C17" s="16" t="s">
        <v>23</v>
      </c>
      <c r="D17" s="17" t="s">
        <v>24</v>
      </c>
      <c r="E17" s="18"/>
      <c r="F17" s="18">
        <v>20000</v>
      </c>
      <c r="G17" s="18">
        <v>20000</v>
      </c>
      <c r="H17" s="19">
        <f t="shared" si="0"/>
        <v>1</v>
      </c>
      <c r="I17" s="53"/>
    </row>
    <row r="18" spans="1:9" s="61" customFormat="1" ht="12.75" customHeight="1" outlineLevel="1" thickBot="1">
      <c r="A18" s="31" t="s">
        <v>8</v>
      </c>
      <c r="B18" s="31"/>
      <c r="C18" s="32"/>
      <c r="D18" s="33"/>
      <c r="E18" s="34">
        <f>SUBTOTAL(9,E20:E20)</f>
        <v>104897</v>
      </c>
      <c r="F18" s="34">
        <f>SUBTOTAL(9,F20:F20)</f>
        <v>104897</v>
      </c>
      <c r="G18" s="34">
        <f>SUBTOTAL(9,G20:G20)</f>
        <v>104897</v>
      </c>
      <c r="H18" s="35">
        <f t="shared" si="0"/>
        <v>1</v>
      </c>
      <c r="I18" s="60"/>
    </row>
    <row r="19" spans="1:9" s="63" customFormat="1" ht="12.75" customHeight="1" outlineLevel="2">
      <c r="A19" s="42"/>
      <c r="B19" s="42" t="s">
        <v>10</v>
      </c>
      <c r="C19" s="38"/>
      <c r="D19" s="39"/>
      <c r="E19" s="40">
        <f>SUBTOTAL(9,E20:E20)</f>
        <v>104897</v>
      </c>
      <c r="F19" s="40">
        <f>SUBTOTAL(9,F20:F20)</f>
        <v>104897</v>
      </c>
      <c r="G19" s="40">
        <f>SUBTOTAL(9,G20:G20)</f>
        <v>104897</v>
      </c>
      <c r="H19" s="41">
        <f t="shared" si="0"/>
        <v>1</v>
      </c>
      <c r="I19" s="62"/>
    </row>
    <row r="20" spans="1:9" ht="38.25" customHeight="1" outlineLevel="3">
      <c r="A20" s="25" t="s">
        <v>0</v>
      </c>
      <c r="B20" s="25" t="s">
        <v>1</v>
      </c>
      <c r="C20" s="16" t="s">
        <v>19</v>
      </c>
      <c r="D20" s="17" t="s">
        <v>20</v>
      </c>
      <c r="E20" s="18">
        <v>104897</v>
      </c>
      <c r="F20" s="18">
        <v>104897</v>
      </c>
      <c r="G20" s="18">
        <v>104897</v>
      </c>
      <c r="H20" s="19">
        <f t="shared" si="0"/>
        <v>1</v>
      </c>
      <c r="I20" s="53"/>
    </row>
    <row r="21" spans="1:9" s="61" customFormat="1" ht="12.75" customHeight="1" outlineLevel="1" thickBot="1">
      <c r="A21" s="31" t="s">
        <v>31</v>
      </c>
      <c r="B21" s="31"/>
      <c r="C21" s="32"/>
      <c r="D21" s="33"/>
      <c r="E21" s="34">
        <f>SUBTOTAL(9,E23:E23)</f>
        <v>33244</v>
      </c>
      <c r="F21" s="34">
        <f>SUBTOTAL(9,F23:F23)</f>
        <v>33244</v>
      </c>
      <c r="G21" s="34">
        <f>SUBTOTAL(9,G23:G23)</f>
        <v>33244</v>
      </c>
      <c r="H21" s="35">
        <f t="shared" si="0"/>
        <v>1</v>
      </c>
      <c r="I21" s="60"/>
    </row>
    <row r="22" spans="1:9" s="63" customFormat="1" ht="12.75" customHeight="1" outlineLevel="2">
      <c r="A22" s="42"/>
      <c r="B22" s="42" t="s">
        <v>35</v>
      </c>
      <c r="C22" s="38"/>
      <c r="D22" s="39"/>
      <c r="E22" s="40">
        <f>SUBTOTAL(9,E23:E23)</f>
        <v>33244</v>
      </c>
      <c r="F22" s="40">
        <f>SUBTOTAL(9,F23:F23)</f>
        <v>33244</v>
      </c>
      <c r="G22" s="40">
        <f>SUBTOTAL(9,G23:G23)</f>
        <v>33244</v>
      </c>
      <c r="H22" s="41">
        <f t="shared" si="0"/>
        <v>1</v>
      </c>
      <c r="I22" s="62"/>
    </row>
    <row r="23" spans="1:9" ht="38.25" customHeight="1" outlineLevel="3">
      <c r="A23" s="25" t="s">
        <v>25</v>
      </c>
      <c r="B23" s="25" t="s">
        <v>26</v>
      </c>
      <c r="C23" s="16" t="s">
        <v>19</v>
      </c>
      <c r="D23" s="17" t="s">
        <v>20</v>
      </c>
      <c r="E23" s="18">
        <v>33244</v>
      </c>
      <c r="F23" s="18">
        <v>33244</v>
      </c>
      <c r="G23" s="18">
        <v>33244</v>
      </c>
      <c r="H23" s="19">
        <f t="shared" si="0"/>
        <v>1</v>
      </c>
      <c r="I23" s="53"/>
    </row>
    <row r="24" spans="1:9" s="61" customFormat="1" ht="12.75" customHeight="1" outlineLevel="1" thickBot="1">
      <c r="A24" s="36" t="s">
        <v>30</v>
      </c>
      <c r="B24" s="31"/>
      <c r="C24" s="32"/>
      <c r="D24" s="33"/>
      <c r="E24" s="34">
        <f>SUBTOTAL(9,E26:E28)</f>
        <v>0</v>
      </c>
      <c r="F24" s="34">
        <f>SUBTOTAL(9,F26:F28)</f>
        <v>84000</v>
      </c>
      <c r="G24" s="34">
        <f>SUBTOTAL(9,G26:G28)</f>
        <v>84000</v>
      </c>
      <c r="H24" s="35">
        <f t="shared" si="0"/>
        <v>1</v>
      </c>
      <c r="I24" s="60"/>
    </row>
    <row r="25" spans="1:9" s="63" customFormat="1" ht="12.75" customHeight="1" outlineLevel="2">
      <c r="A25" s="42"/>
      <c r="B25" s="48" t="s">
        <v>34</v>
      </c>
      <c r="C25" s="38"/>
      <c r="D25" s="39"/>
      <c r="E25" s="40">
        <f>SUBTOTAL(9,E26:E28)</f>
        <v>0</v>
      </c>
      <c r="F25" s="40">
        <f>SUBTOTAL(9,F26:F28)</f>
        <v>84000</v>
      </c>
      <c r="G25" s="40">
        <f>SUBTOTAL(9,G26:G28)</f>
        <v>84000</v>
      </c>
      <c r="H25" s="41">
        <f t="shared" si="0"/>
        <v>1</v>
      </c>
      <c r="I25" s="62"/>
    </row>
    <row r="26" spans="1:9" ht="52.5" customHeight="1" outlineLevel="3">
      <c r="A26" s="25" t="s">
        <v>27</v>
      </c>
      <c r="B26" s="25" t="s">
        <v>28</v>
      </c>
      <c r="C26" s="16" t="s">
        <v>19</v>
      </c>
      <c r="D26" s="17" t="s">
        <v>42</v>
      </c>
      <c r="E26" s="18"/>
      <c r="F26" s="65">
        <v>30000</v>
      </c>
      <c r="G26" s="65">
        <v>30000</v>
      </c>
      <c r="H26" s="19">
        <f t="shared" si="0"/>
        <v>1</v>
      </c>
      <c r="I26" s="53"/>
    </row>
    <row r="27" spans="1:9" ht="53.25" customHeight="1" outlineLevel="3">
      <c r="A27" s="25" t="s">
        <v>27</v>
      </c>
      <c r="B27" s="25" t="s">
        <v>28</v>
      </c>
      <c r="C27" s="16" t="s">
        <v>19</v>
      </c>
      <c r="D27" s="17" t="s">
        <v>43</v>
      </c>
      <c r="E27" s="18"/>
      <c r="F27" s="66">
        <v>46000</v>
      </c>
      <c r="G27" s="66">
        <v>46000</v>
      </c>
      <c r="H27" s="19">
        <f>G27/F27</f>
        <v>1</v>
      </c>
      <c r="I27" s="53"/>
    </row>
    <row r="28" spans="1:9" ht="63.75" customHeight="1" outlineLevel="3">
      <c r="A28" s="58" t="s">
        <v>27</v>
      </c>
      <c r="B28" s="58" t="s">
        <v>28</v>
      </c>
      <c r="C28" s="54" t="s">
        <v>29</v>
      </c>
      <c r="D28" s="55" t="s">
        <v>41</v>
      </c>
      <c r="E28" s="56"/>
      <c r="F28" s="56">
        <v>8000</v>
      </c>
      <c r="G28" s="56">
        <v>8000</v>
      </c>
      <c r="H28" s="57">
        <f t="shared" si="0"/>
        <v>1</v>
      </c>
      <c r="I28" s="53"/>
    </row>
    <row r="29" spans="5:6" ht="12.75">
      <c r="E29" s="9"/>
      <c r="F29" s="9"/>
    </row>
    <row r="30" spans="5:6" ht="12.75">
      <c r="E30" s="9"/>
      <c r="F30" s="9"/>
    </row>
    <row r="31" spans="5:6" ht="12.75">
      <c r="E31" s="9"/>
      <c r="F31" s="9"/>
    </row>
    <row r="32" spans="5:6" ht="12.75">
      <c r="E32" s="9"/>
      <c r="F32" s="9"/>
    </row>
    <row r="33" spans="5:6" ht="12.75">
      <c r="E33" s="9"/>
      <c r="F33" s="9"/>
    </row>
    <row r="34" spans="5:6" ht="12.75">
      <c r="E34" s="9"/>
      <c r="F34" s="9"/>
    </row>
    <row r="35" spans="5:6" ht="12.75">
      <c r="E35" s="9"/>
      <c r="F35" s="9"/>
    </row>
    <row r="36" spans="5:6" ht="12.75">
      <c r="E36" s="9"/>
      <c r="F36" s="9"/>
    </row>
    <row r="37" spans="5:6" ht="12.75">
      <c r="E37" s="9"/>
      <c r="F37" s="9"/>
    </row>
    <row r="38" spans="5:6" ht="12.75">
      <c r="E38" s="9"/>
      <c r="F38" s="9"/>
    </row>
    <row r="39" spans="5:6" ht="12.75">
      <c r="E39" s="9"/>
      <c r="F39" s="9"/>
    </row>
    <row r="40" spans="5:6" ht="12.75">
      <c r="E40" s="9"/>
      <c r="F40" s="9"/>
    </row>
    <row r="41" spans="5:6" ht="12.75">
      <c r="E41" s="9"/>
      <c r="F41" s="9"/>
    </row>
    <row r="42" spans="5:6" ht="12.75">
      <c r="E42" s="9"/>
      <c r="F42" s="9"/>
    </row>
    <row r="43" spans="5:6" ht="12.75">
      <c r="E43" s="9"/>
      <c r="F43" s="9"/>
    </row>
    <row r="44" spans="5:6" ht="12.75">
      <c r="E44" s="9"/>
      <c r="F44" s="9"/>
    </row>
    <row r="45" spans="5:6" ht="12.75">
      <c r="E45" s="9"/>
      <c r="F45" s="9"/>
    </row>
    <row r="46" spans="5:6" ht="12.75">
      <c r="E46" s="9"/>
      <c r="F46" s="9"/>
    </row>
    <row r="47" spans="5:6" ht="12.75">
      <c r="E47" s="9"/>
      <c r="F47" s="9"/>
    </row>
    <row r="48" spans="5:6" ht="12.75">
      <c r="E48" s="9"/>
      <c r="F48" s="9"/>
    </row>
    <row r="49" spans="5:6" ht="12.75">
      <c r="E49" s="9"/>
      <c r="F49" s="9"/>
    </row>
    <row r="50" spans="5:6" ht="12.75">
      <c r="E50" s="9"/>
      <c r="F50" s="9"/>
    </row>
    <row r="51" spans="5:6" ht="12.75">
      <c r="E51" s="9"/>
      <c r="F51" s="9"/>
    </row>
    <row r="52" spans="5:6" ht="12.75">
      <c r="E52" s="9"/>
      <c r="F52" s="9"/>
    </row>
    <row r="53" spans="5:6" ht="12.75">
      <c r="E53" s="9"/>
      <c r="F53" s="9"/>
    </row>
    <row r="54" spans="5:6" ht="12.75">
      <c r="E54" s="9"/>
      <c r="F54" s="9"/>
    </row>
    <row r="55" spans="5:6" ht="12.75">
      <c r="E55" s="9"/>
      <c r="F55" s="9"/>
    </row>
    <row r="56" spans="5:6" ht="12.75">
      <c r="E56" s="9"/>
      <c r="F56" s="9"/>
    </row>
    <row r="57" spans="5:6" ht="12.75">
      <c r="E57" s="9"/>
      <c r="F57" s="9"/>
    </row>
  </sheetData>
  <printOptions/>
  <pageMargins left="0.1968503937007874" right="0.1968503937007874" top="0.7874015748031497" bottom="0.5905511811023623" header="0.31496062992125984" footer="0.31496062992125984"/>
  <pageSetup horizontalDpi="600" verticalDpi="600" orientation="portrait" paperSize="9" r:id="rId1"/>
  <headerFooter alignWithMargins="0">
    <oddHeader>&amp;CWykonanie planu dochodów na realizację zadań przyjętych na podstawie zawartych porozumień za 2006r.</oddHead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Nowak</dc:creator>
  <cp:keywords/>
  <dc:description/>
  <cp:lastModifiedBy>Nowak</cp:lastModifiedBy>
  <cp:lastPrinted>2007-03-09T12:17:35Z</cp:lastPrinted>
  <dcterms:created xsi:type="dcterms:W3CDTF">2007-02-19T11:32:15Z</dcterms:created>
  <dcterms:modified xsi:type="dcterms:W3CDTF">2007-03-19T12:13:37Z</dcterms:modified>
  <cp:category/>
  <cp:version/>
  <cp:contentType/>
  <cp:contentStatus/>
</cp:coreProperties>
</file>